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9210"/>
  </bookViews>
  <sheets>
    <sheet name="工作表1" sheetId="1" r:id="rId1"/>
  </sheets>
  <definedNames>
    <definedName name="_xlnm.Print_Titles" localSheetId="0">工作表1!$1:$3</definedName>
  </definedNames>
  <calcPr calcId="145621"/>
</workbook>
</file>

<file path=xl/calcChain.xml><?xml version="1.0" encoding="utf-8"?>
<calcChain xmlns="http://schemas.openxmlformats.org/spreadsheetml/2006/main">
  <c r="I30" i="1" l="1"/>
  <c r="I6" i="1"/>
  <c r="I4" i="1"/>
</calcChain>
</file>

<file path=xl/sharedStrings.xml><?xml version="1.0" encoding="utf-8"?>
<sst xmlns="http://schemas.openxmlformats.org/spreadsheetml/2006/main" count="313" uniqueCount="129">
  <si>
    <t>單位：元</t>
  </si>
  <si>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</si>
  <si>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</si>
  <si>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</si>
  <si>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</si>
  <si>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</si>
  <si>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</si>
  <si>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</si>
  <si>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</si>
  <si>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</si>
  <si>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</si>
  <si>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</si>
  <si>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</si>
  <si>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</si>
  <si>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</si>
  <si>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</si>
  <si>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</si>
  <si>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</si>
  <si>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</si>
  <si>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</si>
  <si>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</si>
  <si>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</si>
  <si>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</si>
  <si>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</si>
  <si>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</si>
  <si>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「宣導期程」請依委託製播宣導之涵蓋期程，並針對季內刊登(播出)時間或次數填列，如109.10.01-109.12.31(涵蓋期程)；109.10.01、109.12.1(播出時間)或2次(刊登次數)。</t>
    <phoneticPr fontId="18" type="noConversion"/>
  </si>
  <si>
    <r>
      <rPr>
        <u/>
        <sz val="10"/>
        <color rgb="FF000000"/>
        <rFont val="標楷體"/>
        <family val="4"/>
        <charset val="136"/>
      </rPr>
      <t>「機關名稱」應包含國營事業、基金、財團法人，</t>
    </r>
    <r>
      <rPr>
        <sz val="10"/>
        <color rgb="FF000000"/>
        <rFont val="標楷體"/>
        <family val="4"/>
        <charset val="136"/>
      </rPr>
      <t>所稱之財團法人，係指政府捐助基金50％以上成立之財團法人。</t>
    </r>
  </si>
  <si>
    <t>經濟部能源局(含各基金)112年1月份媒體政策及業務宣導執行情形表</t>
    <phoneticPr fontId="18" type="noConversion"/>
  </si>
  <si>
    <t>受委託
廠商名稱</t>
    <phoneticPr fontId="18" type="noConversion"/>
  </si>
  <si>
    <t>刊登或
託播對象</t>
    <phoneticPr fontId="18" type="noConversion"/>
  </si>
  <si>
    <t>能源局</t>
    <phoneticPr fontId="18" type="noConversion"/>
  </si>
  <si>
    <t>能源研究發展基金</t>
  </si>
  <si>
    <t>能源局</t>
    <phoneticPr fontId="18" type="noConversion"/>
  </si>
  <si>
    <t>單位預算</t>
  </si>
  <si>
    <t>能源局</t>
    <phoneticPr fontId="18" type="noConversion"/>
  </si>
  <si>
    <t>石油基金</t>
  </si>
  <si>
    <t>微電腦瓦斯表宣導(漏氣遮斷、超時遮斷、地震遮斷之三大安全功能)、</t>
    <phoneticPr fontId="18" type="noConversion"/>
  </si>
  <si>
    <t>微電腦瓦斯表推廣計畫</t>
    <phoneticPr fontId="23" type="noConversion"/>
  </si>
  <si>
    <t>網路媒體</t>
  </si>
  <si>
    <t>112.01.01-112.01.31</t>
    <phoneticPr fontId="18" type="noConversion"/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</si>
  <si>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</si>
  <si>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</si>
  <si>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</si>
  <si>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士奇傳播整合行銷股份有限公司</t>
    <phoneticPr fontId="18" type="noConversion"/>
  </si>
  <si>
    <t>透過Facebook不定時更新資訊，提供微電腦瓦斯表相關介紹，讓民眾更瞭解微電腦瓦斯表。</t>
    <phoneticPr fontId="18" type="noConversion"/>
  </si>
  <si>
    <t>Facebook</t>
    <phoneticPr fontId="18" type="noConversion"/>
  </si>
  <si>
    <t>宣導項目、
標題及內容</t>
    <phoneticPr fontId="18" type="noConversion"/>
  </si>
  <si>
    <t>標案/
契約名稱</t>
    <phoneticPr fontId="18" type="noConversion"/>
  </si>
  <si>
    <t>台糖沙崙智慧綠能循環住宅園區現正招租中</t>
    <phoneticPr fontId="18" type="noConversion"/>
  </si>
  <si>
    <t>網路媒體</t>
    <phoneticPr fontId="18" type="noConversion"/>
  </si>
  <si>
    <t>能技組</t>
    <phoneticPr fontId="18" type="noConversion"/>
  </si>
  <si>
    <t>公務預算</t>
    <phoneticPr fontId="18" type="noConversion"/>
  </si>
  <si>
    <t>能源科技計畫</t>
    <phoneticPr fontId="18" type="noConversion"/>
  </si>
  <si>
    <t>沙崙智慧綠能科學城委託專案服務案</t>
    <phoneticPr fontId="18" type="noConversion"/>
  </si>
  <si>
    <t>112.01.09-112.12.12</t>
    <phoneticPr fontId="18" type="noConversion"/>
  </si>
  <si>
    <t>中央通訊社訊息平台</t>
    <phoneticPr fontId="18" type="noConversion"/>
  </si>
  <si>
    <t>集思創意顧問股份有限公司</t>
  </si>
  <si>
    <t>2050淨零碳排相關資訊宣傳</t>
    <phoneticPr fontId="18" type="noConversion"/>
  </si>
  <si>
    <t>112.01.03</t>
  </si>
  <si>
    <t>秘書室</t>
    <phoneticPr fontId="18" type="noConversion"/>
  </si>
  <si>
    <t>能源研究發展工作計畫</t>
    <phoneticPr fontId="18" type="noConversion"/>
  </si>
  <si>
    <t>112.01.04</t>
  </si>
  <si>
    <t>介紹國內五大類綠色能源，讓民眾了解各類的發電原理。</t>
    <phoneticPr fontId="18" type="noConversion"/>
  </si>
  <si>
    <t>112.01.05</t>
  </si>
  <si>
    <t>民眾／企業可申請的年度補助計畫資訊宣傳</t>
    <phoneticPr fontId="18" type="noConversion"/>
  </si>
  <si>
    <t>112.01.06</t>
  </si>
  <si>
    <t>能源政策成果宣傳資訊</t>
    <phoneticPr fontId="18" type="noConversion"/>
  </si>
  <si>
    <t>112.01.07</t>
  </si>
  <si>
    <t>112.01.09</t>
  </si>
  <si>
    <t>介紹全球性的指標行動「2050 NET ZERO」，讓民眾了解其目標為使溫室氣體排放極小化，達到淨零排放目標。</t>
    <phoneticPr fontId="18" type="noConversion"/>
  </si>
  <si>
    <t>冬天節能用電資訊宣傳</t>
    <phoneticPr fontId="18" type="noConversion"/>
  </si>
  <si>
    <t>112.01.10</t>
  </si>
  <si>
    <t>宣導電暖器的使用注意事項，提醒民眾注意用電安全。</t>
    <phoneticPr fontId="18" type="noConversion"/>
  </si>
  <si>
    <t>112.01.11</t>
  </si>
  <si>
    <t>112.01.12</t>
  </si>
  <si>
    <t>因應台灣冬季潮濕，宣傳正確暖氣出風口方向，以達到最佳暖房效果，避免能源消耗與電費支出。</t>
    <phoneticPr fontId="18" type="noConversion"/>
  </si>
  <si>
    <t>112.01.14</t>
  </si>
  <si>
    <t>搭配農曆新年大掃除，提醒民眾別忽略家電是否有在耗電的小細節。</t>
  </si>
  <si>
    <t>能源結合旅遊的景點介紹</t>
    <phoneticPr fontId="18" type="noConversion"/>
  </si>
  <si>
    <t>112.01.16</t>
  </si>
  <si>
    <t>宣傳全台首座綠建築圖書館「北投圖書館」，鼓勵民眾至北投來趟環保小旅行。</t>
    <phoneticPr fontId="18" type="noConversion"/>
  </si>
  <si>
    <t xml:space="preserve">能源政策成果宣傳資訊
</t>
    <phoneticPr fontId="18" type="noConversion"/>
  </si>
  <si>
    <t>112.01.17</t>
  </si>
  <si>
    <t>介紹躉購和112年度各類再生能源電能躉購費率，讓民眾了解此保證收購機制。</t>
    <phoneticPr fontId="18" type="noConversion"/>
  </si>
  <si>
    <t>112.01.18</t>
  </si>
  <si>
    <t>112.01.19</t>
  </si>
  <si>
    <t>因應春節運輸潮，鼓勵民眾搭乘大眾運輸工具返鄉，節能環保又省錢。</t>
    <phoneticPr fontId="18" type="noConversion"/>
  </si>
  <si>
    <t>112.01.20</t>
  </si>
  <si>
    <t>於圖卡上提供網站QRcode，宣傳服務業節能服務網新增「中小用戶節能服務專區」，民眾可於專區獲取免費資訊。</t>
    <phoneticPr fontId="18" type="noConversion"/>
  </si>
  <si>
    <t>112.01.23</t>
  </si>
  <si>
    <t>介紹位於烏山頭水庫的「太陽能遊湖船」，提供民眾過年走春的旅遊選項。</t>
    <phoneticPr fontId="18" type="noConversion"/>
  </si>
  <si>
    <t>112.01.24</t>
  </si>
  <si>
    <t>112.01.25</t>
  </si>
  <si>
    <t>112.01.26</t>
  </si>
  <si>
    <t>112.01.27</t>
  </si>
  <si>
    <t>節能用電資訊宣傳</t>
    <phoneticPr fontId="18" type="noConversion"/>
  </si>
  <si>
    <t>112.01.28</t>
  </si>
  <si>
    <t>112.01.30</t>
  </si>
  <si>
    <t xml:space="preserve">宣傳新購電動機車補助7,000元，
若汰舊換新，還加碼1,000元碳權鼓勵金，鼓勵民眾提升本國電動機車的占比。
</t>
    <phoneticPr fontId="18" type="noConversion"/>
  </si>
  <si>
    <t>網路媒體</t>
    <phoneticPr fontId="18" type="noConversion"/>
  </si>
  <si>
    <t>112.01.02</t>
    <phoneticPr fontId="18" type="noConversion"/>
  </si>
  <si>
    <t>能源研究發展工作計畫</t>
    <phoneticPr fontId="18" type="noConversion"/>
  </si>
  <si>
    <t>企業投入能源產業的成功案例介紹</t>
    <phoneticPr fontId="18" type="noConversion"/>
  </si>
  <si>
    <t>能源議題推廣研析及因應策略規劃</t>
    <phoneticPr fontId="23" type="noConversion"/>
  </si>
  <si>
    <t>非營業特種基金預算(能源研究發展基金)</t>
    <phoneticPr fontId="18" type="noConversion"/>
  </si>
  <si>
    <t>能源轉型 世代共贏</t>
    <phoneticPr fontId="18" type="noConversion"/>
  </si>
  <si>
    <t>綠色能源介紹</t>
    <phoneticPr fontId="18" type="noConversion"/>
  </si>
  <si>
    <t>節能用電資訊宣傳</t>
    <phoneticPr fontId="18" type="noConversion"/>
  </si>
  <si>
    <t>屋頂種電起步走</t>
    <phoneticPr fontId="18" type="noConversion"/>
  </si>
  <si>
    <t>能源結合旅遊的景點介紹</t>
    <phoneticPr fontId="18" type="noConversion"/>
  </si>
  <si>
    <t>能源結合旅遊的景點介紹</t>
    <phoneticPr fontId="18" type="noConversion"/>
  </si>
  <si>
    <t>節能省油資訊宣傳</t>
    <phoneticPr fontId="18" type="noConversion"/>
  </si>
  <si>
    <t>能源介紹</t>
    <phoneticPr fontId="18" type="noConversion"/>
  </si>
  <si>
    <t>能源介紹</t>
    <phoneticPr fontId="18" type="noConversion"/>
  </si>
  <si>
    <t>2023年起-購買電動機車 享節能補助</t>
    <phoneticPr fontId="18" type="noConversion"/>
  </si>
  <si>
    <t>臺南市政府經濟發展局</t>
    <phoneticPr fontId="18" type="noConversion"/>
  </si>
  <si>
    <t>宣傳台糖沙崙智慧綠能循環住宅園區，為全台第一座導入循環經濟理念的營建案例，鼓勵大宗企業客戶進租，坐擁綠能循環網、低碳運輸網之優質社區。</t>
  </si>
  <si>
    <t>在新的一年傳達能源轉型、世代共贏等理念，呼籲民眾注重世代永續，強化善待環境須大家共同努力的意識。</t>
  </si>
  <si>
    <t>介紹國際能源署（IEA）所發表的報告「2050淨零：全球能源部門路徑圖」，也宣傳我國已於去年提出至2050年淨零排放的軌跡與行動路徑，讓民眾了解本國為未來能源發展策略。</t>
  </si>
  <si>
    <t>宣傳中鋼與工研院建置國內首座「鋼化聯產」示範工場，也將成立「鋼化聯盟」，開啟減碳及碳利用的綠色產業新商機。</t>
  </si>
  <si>
    <t>宣傳「自112年元旦起，只要購買能源效率分級標示一級的產品，每台新機可獲政府補助3,000元」，鼓勵民眾汰舊換新。</t>
    <phoneticPr fontId="18" type="noConversion"/>
  </si>
  <si>
    <t>向民眾介紹陸域風機於本國的蹤跡，也宣傳陸域及離岸風機在能源發電上的貢獻和未來的開發容量目標，以了解目前能源設施設置進度和願景。</t>
  </si>
  <si>
    <t>說明「再生能源發展條例」修正草案送審進度，以及宣傳台東縣政府提供最高20萬元的補助予設置太陽光電發電系統的非公有建築物等資訊，以倡導建築業在設計理念納入減碳的精神。</t>
  </si>
  <si>
    <t xml:space="preserve">宣傳2022年全台總節電量達18億度，等同約減少90萬公噸的碳排放量，創5年來新高，邀請民眾一同響應節電活動，將節能理念轉為實際行動，讓節電進入民眾生活。
</t>
  </si>
  <si>
    <t xml:space="preserve">因碳排導致全球溫室效應加劇，引發各種極端天氣事件，「碳中和」成為控制碳排放的一種方式，也藉此讓民眾了解其運作方式。
</t>
  </si>
  <si>
    <t xml:space="preserve">搭配過年，介紹新興綠能觀光部落「比亞外部落」，他們積極發展太陽光電，也計畫開發枇杷、甜柿等的「綠能農產品」，提供民眾過年走春的旅遊選項。
</t>
  </si>
  <si>
    <t xml:space="preserve">介紹沼氣的再利用價值，除提供污水處理廠內製程加熱時所需的燃料使用，還能發電，做為廠內低壓設施的電力來源，達到宣傳能源專業知識。
</t>
  </si>
  <si>
    <t>介紹阿里山森林遊樂區首開國家森林遊樂區先例，採用低碳環保的電動遊園車接駁民眾，提供民眾兼顧節能的旅遊選項。</t>
  </si>
  <si>
    <t xml:space="preserve">宣導使用除濕機的正確方式，讓除濕效率更佳，以達到節能省電的效益，鼓勵民眾在家也能落實節能省電。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</si>
</sst>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#,##0&quot; &quot;;&quot;-&quot;#,##0&quot; &quot;;&quot; - &quot;;&quot; &quot;@&quot; &quot;"/>
    <numFmt numFmtId="177" formatCode="#,##0_ "/>
  </numFmts>
  <fonts count="2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u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52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vertical="top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right" vertical="top"/>
    </xf>
    <xf numFmtId="49" fontId="19" fillId="0" borderId="0" xfId="0" applyNumberFormat="1" applyFont="1" applyAlignment="1">
      <alignment horizontal="right" vertical="top"/>
    </xf>
    <xf numFmtId="0" fontId="14" fillId="0" borderId="4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6" fontId="14" fillId="0" borderId="4" xfId="0" applyNumberFormat="1" applyFont="1" applyBorder="1" applyAlignment="1">
      <alignment horizontal="left" vertical="top"/>
    </xf>
    <xf numFmtId="0" fontId="22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22" fillId="0" borderId="0" xfId="0" applyFont="1" applyAlignment="1">
      <alignment horizontal="left" vertical="top"/>
    </xf>
    <xf numFmtId="176" fontId="21" fillId="0" borderId="4" xfId="0" applyNumberFormat="1" applyFont="1" applyBorder="1" applyAlignment="1">
      <alignment horizontal="left" vertical="top"/>
    </xf>
    <xf numFmtId="0" fontId="14" fillId="0" borderId="7" xfId="0" applyNumberFormat="1" applyFont="1" applyFill="1" applyBorder="1" applyAlignment="1" applyProtection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26" fillId="0" borderId="4" xfId="0" applyFont="1" applyFill="1" applyBorder="1" applyAlignment="1">
      <alignment horizontal="justify" vertical="top" wrapText="1"/>
    </xf>
    <xf numFmtId="0" fontId="26" fillId="0" borderId="4" xfId="0" applyFont="1" applyFill="1" applyBorder="1" applyAlignment="1">
      <alignment horizontal="left" vertical="top" wrapText="1"/>
    </xf>
    <xf numFmtId="177" fontId="26" fillId="0" borderId="9" xfId="0" applyNumberFormat="1" applyFont="1" applyFill="1" applyBorder="1" applyAlignment="1">
      <alignment vertical="top"/>
    </xf>
    <xf numFmtId="0" fontId="14" fillId="0" borderId="10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177" fontId="21" fillId="0" borderId="9" xfId="0" applyNumberFormat="1" applyFont="1" applyFill="1" applyBorder="1" applyAlignment="1">
      <alignment vertical="top"/>
    </xf>
    <xf numFmtId="177" fontId="21" fillId="0" borderId="4" xfId="0" applyNumberFormat="1" applyFont="1" applyBorder="1" applyAlignment="1">
      <alignment vertical="top"/>
    </xf>
    <xf numFmtId="0" fontId="20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"/>
  <sheetViews>
    <sheetView tabSelected="1" zoomScale="85" zoomScaleNormal="85" workbookViewId="0">
      <pane ySplit="3" topLeftCell="A30" activePane="bottomLeft" state="frozen"/>
      <selection pane="bottomLeft" activeCell="K24" sqref="K24"/>
    </sheetView>
  </sheetViews>
  <sheetFormatPr defaultColWidth="7.625" defaultRowHeight="16.5" x14ac:dyDescent="0.25"/>
  <cols>
    <col min="1" max="1" width="7.625" style="7" customWidth="1"/>
    <col min="2" max="2" width="19.375" style="1" customWidth="1"/>
    <col min="3" max="3" width="18.25" style="1" customWidth="1"/>
    <col min="4" max="4" width="11.875" style="1" customWidth="1"/>
    <col min="5" max="5" width="12.75" style="1" customWidth="1"/>
    <col min="6" max="6" width="10.625" style="1" customWidth="1"/>
    <col min="7" max="7" width="15.125" style="1" customWidth="1"/>
    <col min="8" max="8" width="11.875" style="1" customWidth="1"/>
    <col min="9" max="9" width="11" style="1" customWidth="1"/>
    <col min="10" max="10" width="12.375" style="1" customWidth="1"/>
    <col min="11" max="11" width="36.5" style="1" customWidth="1"/>
    <col min="12" max="12" width="13.5" style="1" customWidth="1"/>
    <col min="13" max="13" width="9.875" style="1" customWidth="1"/>
    <col min="14" max="14" width="7.625" style="1" customWidth="1"/>
    <col min="15" max="16384" width="7.625" style="1"/>
  </cols>
  <sheetData>
    <row r="1" spans="1:1024" ht="32.25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024" ht="19.149999999999999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5"/>
      <c r="M2" s="5" t="s">
        <v>0</v>
      </c>
    </row>
    <row r="3" spans="1:1024" s="25" customFormat="1" ht="34.9" customHeight="1" x14ac:dyDescent="0.25">
      <c r="A3" s="23" t="s">
        <v>1</v>
      </c>
      <c r="B3" s="23" t="s">
        <v>46</v>
      </c>
      <c r="C3" s="24" t="s">
        <v>47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28</v>
      </c>
      <c r="K3" s="23" t="s">
        <v>8</v>
      </c>
      <c r="L3" s="23" t="s">
        <v>29</v>
      </c>
      <c r="M3" s="23" t="s">
        <v>9</v>
      </c>
    </row>
    <row r="4" spans="1:1024" s="29" customFormat="1" ht="19.149999999999999" customHeight="1" x14ac:dyDescent="0.25">
      <c r="A4" s="17" t="s">
        <v>32</v>
      </c>
      <c r="B4" s="18" t="s">
        <v>33</v>
      </c>
      <c r="C4" s="19"/>
      <c r="D4" s="19"/>
      <c r="E4" s="19"/>
      <c r="F4" s="19"/>
      <c r="G4" s="19"/>
      <c r="H4" s="26"/>
      <c r="I4" s="46">
        <f>I5</f>
        <v>92995</v>
      </c>
      <c r="J4" s="19"/>
      <c r="K4" s="19"/>
      <c r="L4" s="20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</row>
    <row r="5" spans="1:1024" s="30" customFormat="1" ht="70.900000000000006" customHeight="1" x14ac:dyDescent="0.25">
      <c r="A5" s="17" t="s">
        <v>30</v>
      </c>
      <c r="B5" s="36" t="s">
        <v>48</v>
      </c>
      <c r="C5" s="36" t="s">
        <v>53</v>
      </c>
      <c r="D5" s="36" t="s">
        <v>49</v>
      </c>
      <c r="E5" s="37" t="s">
        <v>54</v>
      </c>
      <c r="F5" s="36" t="s">
        <v>50</v>
      </c>
      <c r="G5" s="36" t="s">
        <v>51</v>
      </c>
      <c r="H5" s="36" t="s">
        <v>52</v>
      </c>
      <c r="I5" s="38">
        <v>92995</v>
      </c>
      <c r="J5" s="37" t="s">
        <v>115</v>
      </c>
      <c r="K5" s="36" t="s">
        <v>116</v>
      </c>
      <c r="L5" s="37" t="s">
        <v>55</v>
      </c>
      <c r="M5" s="27"/>
    </row>
    <row r="6" spans="1:1024" s="29" customFormat="1" ht="25.9" customHeight="1" x14ac:dyDescent="0.25">
      <c r="A6" s="17" t="s">
        <v>30</v>
      </c>
      <c r="B6" s="18" t="s">
        <v>31</v>
      </c>
      <c r="C6" s="19"/>
      <c r="D6" s="19"/>
      <c r="E6" s="19"/>
      <c r="F6" s="19"/>
      <c r="G6" s="19"/>
      <c r="H6" s="31"/>
      <c r="I6" s="46">
        <f>SUM(I7:I29)</f>
        <v>66700</v>
      </c>
      <c r="J6" s="19"/>
      <c r="K6" s="19"/>
      <c r="L6" s="20"/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</row>
    <row r="7" spans="1:1024" s="28" customFormat="1" ht="51" customHeight="1" x14ac:dyDescent="0.25">
      <c r="A7" s="19" t="s">
        <v>30</v>
      </c>
      <c r="B7" s="39" t="s">
        <v>105</v>
      </c>
      <c r="C7" s="32" t="s">
        <v>103</v>
      </c>
      <c r="D7" s="39" t="s">
        <v>99</v>
      </c>
      <c r="E7" s="39" t="s">
        <v>100</v>
      </c>
      <c r="F7" s="39" t="s">
        <v>59</v>
      </c>
      <c r="G7" s="39" t="s">
        <v>104</v>
      </c>
      <c r="H7" s="39" t="s">
        <v>101</v>
      </c>
      <c r="I7" s="38">
        <v>2900</v>
      </c>
      <c r="J7" s="43" t="s">
        <v>56</v>
      </c>
      <c r="K7" s="19" t="s">
        <v>117</v>
      </c>
      <c r="L7" s="19" t="s">
        <v>45</v>
      </c>
      <c r="M7" s="19"/>
    </row>
    <row r="8" spans="1:1024" s="28" customFormat="1" ht="96.75" customHeight="1" x14ac:dyDescent="0.25">
      <c r="A8" s="19" t="s">
        <v>30</v>
      </c>
      <c r="B8" s="39" t="s">
        <v>57</v>
      </c>
      <c r="C8" s="32" t="s">
        <v>103</v>
      </c>
      <c r="D8" s="39" t="s">
        <v>49</v>
      </c>
      <c r="E8" s="39" t="s">
        <v>58</v>
      </c>
      <c r="F8" s="39" t="s">
        <v>59</v>
      </c>
      <c r="G8" s="39" t="s">
        <v>104</v>
      </c>
      <c r="H8" s="39" t="s">
        <v>60</v>
      </c>
      <c r="I8" s="38">
        <v>2900</v>
      </c>
      <c r="J8" s="43" t="s">
        <v>56</v>
      </c>
      <c r="K8" s="19" t="s">
        <v>118</v>
      </c>
      <c r="L8" s="19" t="s">
        <v>45</v>
      </c>
      <c r="M8" s="19"/>
    </row>
    <row r="9" spans="1:1024" s="28" customFormat="1" ht="53.45" customHeight="1" x14ac:dyDescent="0.25">
      <c r="A9" s="19" t="s">
        <v>30</v>
      </c>
      <c r="B9" s="39" t="s">
        <v>106</v>
      </c>
      <c r="C9" s="32" t="s">
        <v>103</v>
      </c>
      <c r="D9" s="39" t="s">
        <v>49</v>
      </c>
      <c r="E9" s="39" t="s">
        <v>61</v>
      </c>
      <c r="F9" s="39" t="s">
        <v>59</v>
      </c>
      <c r="G9" s="39" t="s">
        <v>104</v>
      </c>
      <c r="H9" s="39" t="s">
        <v>60</v>
      </c>
      <c r="I9" s="38">
        <v>2900</v>
      </c>
      <c r="J9" s="43" t="s">
        <v>56</v>
      </c>
      <c r="K9" s="19" t="s">
        <v>62</v>
      </c>
      <c r="L9" s="19" t="s">
        <v>45</v>
      </c>
      <c r="M9" s="19"/>
    </row>
    <row r="10" spans="1:1024" s="28" customFormat="1" ht="71.25" customHeight="1" x14ac:dyDescent="0.25">
      <c r="A10" s="19" t="s">
        <v>30</v>
      </c>
      <c r="B10" s="40" t="s">
        <v>102</v>
      </c>
      <c r="C10" s="32" t="s">
        <v>103</v>
      </c>
      <c r="D10" s="39" t="s">
        <v>49</v>
      </c>
      <c r="E10" s="39" t="s">
        <v>63</v>
      </c>
      <c r="F10" s="39" t="s">
        <v>59</v>
      </c>
      <c r="G10" s="39" t="s">
        <v>104</v>
      </c>
      <c r="H10" s="39" t="s">
        <v>60</v>
      </c>
      <c r="I10" s="38">
        <v>2900</v>
      </c>
      <c r="J10" s="43" t="s">
        <v>56</v>
      </c>
      <c r="K10" s="19" t="s">
        <v>119</v>
      </c>
      <c r="L10" s="19" t="s">
        <v>45</v>
      </c>
      <c r="M10" s="19"/>
    </row>
    <row r="11" spans="1:1024" s="28" customFormat="1" ht="79.5" customHeight="1" x14ac:dyDescent="0.25">
      <c r="A11" s="19" t="s">
        <v>30</v>
      </c>
      <c r="B11" s="19" t="s">
        <v>64</v>
      </c>
      <c r="C11" s="32" t="s">
        <v>103</v>
      </c>
      <c r="D11" s="44" t="s">
        <v>49</v>
      </c>
      <c r="E11" s="39" t="s">
        <v>65</v>
      </c>
      <c r="F11" s="39" t="s">
        <v>59</v>
      </c>
      <c r="G11" s="39" t="s">
        <v>104</v>
      </c>
      <c r="H11" s="39" t="s">
        <v>60</v>
      </c>
      <c r="I11" s="38">
        <v>2900</v>
      </c>
      <c r="J11" s="43" t="s">
        <v>56</v>
      </c>
      <c r="K11" s="19" t="s">
        <v>120</v>
      </c>
      <c r="L11" s="19" t="s">
        <v>45</v>
      </c>
      <c r="M11" s="19"/>
    </row>
    <row r="12" spans="1:1024" s="28" customFormat="1" ht="80.25" customHeight="1" x14ac:dyDescent="0.25">
      <c r="A12" s="19" t="s">
        <v>30</v>
      </c>
      <c r="B12" s="19" t="s">
        <v>66</v>
      </c>
      <c r="C12" s="32" t="s">
        <v>103</v>
      </c>
      <c r="D12" s="44" t="s">
        <v>49</v>
      </c>
      <c r="E12" s="39" t="s">
        <v>67</v>
      </c>
      <c r="F12" s="39" t="s">
        <v>59</v>
      </c>
      <c r="G12" s="39" t="s">
        <v>104</v>
      </c>
      <c r="H12" s="39" t="s">
        <v>60</v>
      </c>
      <c r="I12" s="38">
        <v>2900</v>
      </c>
      <c r="J12" s="43" t="s">
        <v>56</v>
      </c>
      <c r="K12" s="19" t="s">
        <v>121</v>
      </c>
      <c r="L12" s="19" t="s">
        <v>45</v>
      </c>
      <c r="M12" s="19"/>
    </row>
    <row r="13" spans="1:1024" s="28" customFormat="1" ht="66.599999999999994" customHeight="1" x14ac:dyDescent="0.25">
      <c r="A13" s="19" t="s">
        <v>30</v>
      </c>
      <c r="B13" s="39" t="s">
        <v>57</v>
      </c>
      <c r="C13" s="32" t="s">
        <v>103</v>
      </c>
      <c r="D13" s="39" t="s">
        <v>49</v>
      </c>
      <c r="E13" s="39" t="s">
        <v>68</v>
      </c>
      <c r="F13" s="39" t="s">
        <v>59</v>
      </c>
      <c r="G13" s="39" t="s">
        <v>104</v>
      </c>
      <c r="H13" s="39" t="s">
        <v>60</v>
      </c>
      <c r="I13" s="38">
        <v>2900</v>
      </c>
      <c r="J13" s="43" t="s">
        <v>56</v>
      </c>
      <c r="K13" s="19" t="s">
        <v>69</v>
      </c>
      <c r="L13" s="19" t="s">
        <v>45</v>
      </c>
      <c r="M13" s="19"/>
    </row>
    <row r="14" spans="1:1024" s="28" customFormat="1" ht="51.6" customHeight="1" x14ac:dyDescent="0.25">
      <c r="A14" s="19" t="s">
        <v>30</v>
      </c>
      <c r="B14" s="39" t="s">
        <v>70</v>
      </c>
      <c r="C14" s="32" t="s">
        <v>103</v>
      </c>
      <c r="D14" s="39" t="s">
        <v>49</v>
      </c>
      <c r="E14" s="39" t="s">
        <v>71</v>
      </c>
      <c r="F14" s="39" t="s">
        <v>59</v>
      </c>
      <c r="G14" s="39" t="s">
        <v>104</v>
      </c>
      <c r="H14" s="39" t="s">
        <v>60</v>
      </c>
      <c r="I14" s="38">
        <v>2900</v>
      </c>
      <c r="J14" s="43" t="s">
        <v>56</v>
      </c>
      <c r="K14" s="19" t="s">
        <v>72</v>
      </c>
      <c r="L14" s="19" t="s">
        <v>45</v>
      </c>
      <c r="M14" s="19"/>
    </row>
    <row r="15" spans="1:1024" s="28" customFormat="1" ht="92.25" customHeight="1" x14ac:dyDescent="0.25">
      <c r="A15" s="19" t="s">
        <v>30</v>
      </c>
      <c r="B15" s="39" t="s">
        <v>108</v>
      </c>
      <c r="C15" s="32" t="s">
        <v>103</v>
      </c>
      <c r="D15" s="39" t="s">
        <v>49</v>
      </c>
      <c r="E15" s="39" t="s">
        <v>73</v>
      </c>
      <c r="F15" s="39" t="s">
        <v>59</v>
      </c>
      <c r="G15" s="39" t="s">
        <v>104</v>
      </c>
      <c r="H15" s="39" t="s">
        <v>60</v>
      </c>
      <c r="I15" s="38">
        <v>2900</v>
      </c>
      <c r="J15" s="43" t="s">
        <v>56</v>
      </c>
      <c r="K15" s="19" t="s">
        <v>122</v>
      </c>
      <c r="L15" s="19" t="s">
        <v>45</v>
      </c>
      <c r="M15" s="19"/>
    </row>
    <row r="16" spans="1:1024" s="28" customFormat="1" ht="51" customHeight="1" x14ac:dyDescent="0.25">
      <c r="A16" s="19" t="s">
        <v>30</v>
      </c>
      <c r="B16" s="39" t="s">
        <v>70</v>
      </c>
      <c r="C16" s="32" t="s">
        <v>103</v>
      </c>
      <c r="D16" s="39" t="s">
        <v>49</v>
      </c>
      <c r="E16" s="39" t="s">
        <v>74</v>
      </c>
      <c r="F16" s="39" t="s">
        <v>59</v>
      </c>
      <c r="G16" s="39" t="s">
        <v>104</v>
      </c>
      <c r="H16" s="39" t="s">
        <v>60</v>
      </c>
      <c r="I16" s="38">
        <v>2900</v>
      </c>
      <c r="J16" s="43" t="s">
        <v>56</v>
      </c>
      <c r="K16" s="19" t="s">
        <v>75</v>
      </c>
      <c r="L16" s="19" t="s">
        <v>45</v>
      </c>
      <c r="M16" s="19"/>
    </row>
    <row r="17" spans="1:1024" s="28" customFormat="1" ht="51.75" customHeight="1" x14ac:dyDescent="0.25">
      <c r="A17" s="19" t="s">
        <v>30</v>
      </c>
      <c r="B17" s="39" t="s">
        <v>107</v>
      </c>
      <c r="C17" s="32" t="s">
        <v>103</v>
      </c>
      <c r="D17" s="39" t="s">
        <v>49</v>
      </c>
      <c r="E17" s="39" t="s">
        <v>76</v>
      </c>
      <c r="F17" s="39" t="s">
        <v>59</v>
      </c>
      <c r="G17" s="39" t="s">
        <v>104</v>
      </c>
      <c r="H17" s="39" t="s">
        <v>60</v>
      </c>
      <c r="I17" s="38">
        <v>2900</v>
      </c>
      <c r="J17" s="43" t="s">
        <v>56</v>
      </c>
      <c r="K17" s="19" t="s">
        <v>77</v>
      </c>
      <c r="L17" s="19" t="s">
        <v>45</v>
      </c>
      <c r="M17" s="19"/>
    </row>
    <row r="18" spans="1:1024" s="28" customFormat="1" ht="51" customHeight="1" x14ac:dyDescent="0.25">
      <c r="A18" s="19" t="s">
        <v>30</v>
      </c>
      <c r="B18" s="39" t="s">
        <v>78</v>
      </c>
      <c r="C18" s="32" t="s">
        <v>103</v>
      </c>
      <c r="D18" s="39" t="s">
        <v>49</v>
      </c>
      <c r="E18" s="39" t="s">
        <v>79</v>
      </c>
      <c r="F18" s="39" t="s">
        <v>59</v>
      </c>
      <c r="G18" s="39" t="s">
        <v>104</v>
      </c>
      <c r="H18" s="39" t="s">
        <v>60</v>
      </c>
      <c r="I18" s="38">
        <v>2900</v>
      </c>
      <c r="J18" s="43" t="s">
        <v>56</v>
      </c>
      <c r="K18" s="19" t="s">
        <v>80</v>
      </c>
      <c r="L18" s="19" t="s">
        <v>45</v>
      </c>
      <c r="M18" s="19"/>
    </row>
    <row r="19" spans="1:1024" s="28" customFormat="1" ht="49.9" customHeight="1" x14ac:dyDescent="0.25">
      <c r="A19" s="19" t="s">
        <v>30</v>
      </c>
      <c r="B19" s="39" t="s">
        <v>81</v>
      </c>
      <c r="C19" s="32" t="s">
        <v>103</v>
      </c>
      <c r="D19" s="39" t="s">
        <v>49</v>
      </c>
      <c r="E19" s="39" t="s">
        <v>82</v>
      </c>
      <c r="F19" s="39" t="s">
        <v>59</v>
      </c>
      <c r="G19" s="39" t="s">
        <v>104</v>
      </c>
      <c r="H19" s="39" t="s">
        <v>60</v>
      </c>
      <c r="I19" s="38">
        <v>2900</v>
      </c>
      <c r="J19" s="43" t="s">
        <v>56</v>
      </c>
      <c r="K19" s="19" t="s">
        <v>83</v>
      </c>
      <c r="L19" s="19" t="s">
        <v>45</v>
      </c>
      <c r="M19" s="19"/>
    </row>
    <row r="20" spans="1:1024" s="28" customFormat="1" ht="113.25" customHeight="1" x14ac:dyDescent="0.25">
      <c r="A20" s="19" t="s">
        <v>30</v>
      </c>
      <c r="B20" s="39" t="s">
        <v>66</v>
      </c>
      <c r="C20" s="32" t="s">
        <v>103</v>
      </c>
      <c r="D20" s="39" t="s">
        <v>49</v>
      </c>
      <c r="E20" s="39" t="s">
        <v>84</v>
      </c>
      <c r="F20" s="39" t="s">
        <v>59</v>
      </c>
      <c r="G20" s="39" t="s">
        <v>104</v>
      </c>
      <c r="H20" s="39" t="s">
        <v>60</v>
      </c>
      <c r="I20" s="38">
        <v>2900</v>
      </c>
      <c r="J20" s="43" t="s">
        <v>56</v>
      </c>
      <c r="K20" s="19" t="s">
        <v>123</v>
      </c>
      <c r="L20" s="19" t="s">
        <v>45</v>
      </c>
      <c r="M20" s="19"/>
    </row>
    <row r="21" spans="1:1024" s="28" customFormat="1" ht="49.15" customHeight="1" x14ac:dyDescent="0.25">
      <c r="A21" s="19" t="s">
        <v>30</v>
      </c>
      <c r="B21" s="39" t="s">
        <v>111</v>
      </c>
      <c r="C21" s="32" t="s">
        <v>103</v>
      </c>
      <c r="D21" s="39" t="s">
        <v>49</v>
      </c>
      <c r="E21" s="39" t="s">
        <v>85</v>
      </c>
      <c r="F21" s="40" t="s">
        <v>59</v>
      </c>
      <c r="G21" s="39" t="s">
        <v>104</v>
      </c>
      <c r="H21" s="39" t="s">
        <v>60</v>
      </c>
      <c r="I21" s="38">
        <v>2900</v>
      </c>
      <c r="J21" s="43" t="s">
        <v>56</v>
      </c>
      <c r="K21" s="19" t="s">
        <v>86</v>
      </c>
      <c r="L21" s="19" t="s">
        <v>45</v>
      </c>
      <c r="M21" s="19"/>
    </row>
    <row r="22" spans="1:1024" s="28" customFormat="1" ht="66.599999999999994" customHeight="1" x14ac:dyDescent="0.25">
      <c r="A22" s="19" t="s">
        <v>30</v>
      </c>
      <c r="B22" s="39" t="s">
        <v>66</v>
      </c>
      <c r="C22" s="32" t="s">
        <v>103</v>
      </c>
      <c r="D22" s="39" t="s">
        <v>49</v>
      </c>
      <c r="E22" s="41" t="s">
        <v>87</v>
      </c>
      <c r="F22" s="19" t="s">
        <v>59</v>
      </c>
      <c r="G22" s="39" t="s">
        <v>104</v>
      </c>
      <c r="H22" s="39" t="s">
        <v>60</v>
      </c>
      <c r="I22" s="38">
        <v>2900</v>
      </c>
      <c r="J22" s="43" t="s">
        <v>56</v>
      </c>
      <c r="K22" s="19" t="s">
        <v>88</v>
      </c>
      <c r="L22" s="19" t="s">
        <v>45</v>
      </c>
      <c r="M22" s="19"/>
    </row>
    <row r="23" spans="1:1024" s="28" customFormat="1" ht="54" customHeight="1" x14ac:dyDescent="0.25">
      <c r="A23" s="19" t="s">
        <v>30</v>
      </c>
      <c r="B23" s="39" t="s">
        <v>109</v>
      </c>
      <c r="C23" s="32" t="s">
        <v>103</v>
      </c>
      <c r="D23" s="39" t="s">
        <v>49</v>
      </c>
      <c r="E23" s="39" t="s">
        <v>89</v>
      </c>
      <c r="F23" s="39" t="s">
        <v>59</v>
      </c>
      <c r="G23" s="39" t="s">
        <v>104</v>
      </c>
      <c r="H23" s="39" t="s">
        <v>60</v>
      </c>
      <c r="I23" s="38">
        <v>2900</v>
      </c>
      <c r="J23" s="43" t="s">
        <v>56</v>
      </c>
      <c r="K23" s="19" t="s">
        <v>90</v>
      </c>
      <c r="L23" s="19" t="s">
        <v>45</v>
      </c>
      <c r="M23" s="19"/>
    </row>
    <row r="24" spans="1:1024" s="28" customFormat="1" ht="78.75" customHeight="1" x14ac:dyDescent="0.25">
      <c r="A24" s="19" t="s">
        <v>30</v>
      </c>
      <c r="B24" s="39" t="s">
        <v>112</v>
      </c>
      <c r="C24" s="32" t="s">
        <v>103</v>
      </c>
      <c r="D24" s="39" t="s">
        <v>49</v>
      </c>
      <c r="E24" s="39" t="s">
        <v>91</v>
      </c>
      <c r="F24" s="40" t="s">
        <v>59</v>
      </c>
      <c r="G24" s="39" t="s">
        <v>104</v>
      </c>
      <c r="H24" s="39" t="s">
        <v>60</v>
      </c>
      <c r="I24" s="38">
        <v>2900</v>
      </c>
      <c r="J24" s="43" t="s">
        <v>56</v>
      </c>
      <c r="K24" s="19" t="s">
        <v>124</v>
      </c>
      <c r="L24" s="19" t="s">
        <v>45</v>
      </c>
      <c r="M24" s="19"/>
      <c r="O24" s="42"/>
    </row>
    <row r="25" spans="1:1024" s="45" customFormat="1" ht="96.75" customHeight="1" x14ac:dyDescent="0.25">
      <c r="A25" s="19" t="s">
        <v>30</v>
      </c>
      <c r="B25" s="39" t="s">
        <v>110</v>
      </c>
      <c r="C25" s="32" t="s">
        <v>103</v>
      </c>
      <c r="D25" s="39" t="s">
        <v>49</v>
      </c>
      <c r="E25" s="39" t="s">
        <v>92</v>
      </c>
      <c r="F25" s="19" t="s">
        <v>59</v>
      </c>
      <c r="G25" s="39" t="s">
        <v>104</v>
      </c>
      <c r="H25" s="39" t="s">
        <v>60</v>
      </c>
      <c r="I25" s="38">
        <v>2900</v>
      </c>
      <c r="J25" s="43" t="s">
        <v>56</v>
      </c>
      <c r="K25" s="19" t="s">
        <v>125</v>
      </c>
      <c r="L25" s="19" t="s">
        <v>45</v>
      </c>
      <c r="M25" s="19"/>
      <c r="O25" s="42"/>
    </row>
    <row r="26" spans="1:1024" s="45" customFormat="1" ht="89.25" customHeight="1" x14ac:dyDescent="0.25">
      <c r="A26" s="19" t="s">
        <v>30</v>
      </c>
      <c r="B26" s="39" t="s">
        <v>113</v>
      </c>
      <c r="C26" s="32" t="s">
        <v>103</v>
      </c>
      <c r="D26" s="39" t="s">
        <v>49</v>
      </c>
      <c r="E26" s="39" t="s">
        <v>93</v>
      </c>
      <c r="F26" s="19" t="s">
        <v>59</v>
      </c>
      <c r="G26" s="39" t="s">
        <v>104</v>
      </c>
      <c r="H26" s="39" t="s">
        <v>60</v>
      </c>
      <c r="I26" s="38">
        <v>2900</v>
      </c>
      <c r="J26" s="43" t="s">
        <v>56</v>
      </c>
      <c r="K26" s="19" t="s">
        <v>126</v>
      </c>
      <c r="L26" s="19" t="s">
        <v>45</v>
      </c>
      <c r="M26" s="19"/>
    </row>
    <row r="27" spans="1:1024" s="45" customFormat="1" ht="72" customHeight="1" x14ac:dyDescent="0.25">
      <c r="A27" s="19" t="s">
        <v>30</v>
      </c>
      <c r="B27" s="39" t="s">
        <v>109</v>
      </c>
      <c r="C27" s="32" t="s">
        <v>103</v>
      </c>
      <c r="D27" s="39" t="s">
        <v>49</v>
      </c>
      <c r="E27" s="39" t="s">
        <v>94</v>
      </c>
      <c r="F27" s="39" t="s">
        <v>59</v>
      </c>
      <c r="G27" s="39" t="s">
        <v>104</v>
      </c>
      <c r="H27" s="39" t="s">
        <v>60</v>
      </c>
      <c r="I27" s="38">
        <v>2900</v>
      </c>
      <c r="J27" s="43" t="s">
        <v>56</v>
      </c>
      <c r="K27" s="19" t="s">
        <v>127</v>
      </c>
      <c r="L27" s="19" t="s">
        <v>45</v>
      </c>
      <c r="M27" s="19"/>
    </row>
    <row r="28" spans="1:1024" s="45" customFormat="1" ht="69.75" customHeight="1" x14ac:dyDescent="0.25">
      <c r="A28" s="19" t="s">
        <v>30</v>
      </c>
      <c r="B28" s="39" t="s">
        <v>95</v>
      </c>
      <c r="C28" s="32" t="s">
        <v>103</v>
      </c>
      <c r="D28" s="39" t="s">
        <v>49</v>
      </c>
      <c r="E28" s="39" t="s">
        <v>96</v>
      </c>
      <c r="F28" s="39" t="s">
        <v>59</v>
      </c>
      <c r="G28" s="39" t="s">
        <v>104</v>
      </c>
      <c r="H28" s="39" t="s">
        <v>60</v>
      </c>
      <c r="I28" s="38">
        <v>2900</v>
      </c>
      <c r="J28" s="43" t="s">
        <v>56</v>
      </c>
      <c r="K28" s="19" t="s">
        <v>128</v>
      </c>
      <c r="L28" s="19" t="s">
        <v>45</v>
      </c>
      <c r="M28" s="19"/>
    </row>
    <row r="29" spans="1:1024" s="45" customFormat="1" ht="96" customHeight="1" x14ac:dyDescent="0.25">
      <c r="A29" s="19" t="s">
        <v>30</v>
      </c>
      <c r="B29" s="39" t="s">
        <v>114</v>
      </c>
      <c r="C29" s="32" t="s">
        <v>103</v>
      </c>
      <c r="D29" s="39" t="s">
        <v>49</v>
      </c>
      <c r="E29" s="39" t="s">
        <v>97</v>
      </c>
      <c r="F29" s="39" t="s">
        <v>59</v>
      </c>
      <c r="G29" s="39" t="s">
        <v>104</v>
      </c>
      <c r="H29" s="39" t="s">
        <v>60</v>
      </c>
      <c r="I29" s="38">
        <v>2900</v>
      </c>
      <c r="J29" s="43" t="s">
        <v>56</v>
      </c>
      <c r="K29" s="19" t="s">
        <v>98</v>
      </c>
      <c r="L29" s="19" t="s">
        <v>45</v>
      </c>
      <c r="M29" s="19"/>
    </row>
    <row r="30" spans="1:1024" s="29" customFormat="1" ht="26.45" customHeight="1" x14ac:dyDescent="0.25">
      <c r="A30" s="17" t="s">
        <v>34</v>
      </c>
      <c r="B30" s="18" t="s">
        <v>35</v>
      </c>
      <c r="C30" s="20"/>
      <c r="D30" s="20"/>
      <c r="E30" s="20"/>
      <c r="F30" s="20"/>
      <c r="G30" s="20"/>
      <c r="H30" s="31"/>
      <c r="I30" s="47">
        <f>SUM(I31)</f>
        <v>20000</v>
      </c>
      <c r="J30" s="21"/>
      <c r="K30" s="22"/>
      <c r="L30" s="22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</row>
    <row r="31" spans="1:1024" s="30" customFormat="1" ht="66" customHeight="1" x14ac:dyDescent="0.25">
      <c r="A31" s="17" t="s">
        <v>30</v>
      </c>
      <c r="B31" s="6" t="s">
        <v>36</v>
      </c>
      <c r="C31" s="32" t="s">
        <v>37</v>
      </c>
      <c r="D31" s="33" t="s">
        <v>38</v>
      </c>
      <c r="E31" s="34" t="s">
        <v>39</v>
      </c>
      <c r="F31" s="17" t="s">
        <v>40</v>
      </c>
      <c r="G31" s="17" t="s">
        <v>41</v>
      </c>
      <c r="H31" s="17" t="s">
        <v>42</v>
      </c>
      <c r="I31" s="38">
        <v>20000</v>
      </c>
      <c r="J31" s="6" t="s">
        <v>43</v>
      </c>
      <c r="K31" s="19" t="s">
        <v>44</v>
      </c>
      <c r="L31" s="35" t="s">
        <v>45</v>
      </c>
      <c r="M31" s="27"/>
    </row>
    <row r="32" spans="1:1024" s="10" customFormat="1" ht="14.45" customHeight="1" x14ac:dyDescent="0.25">
      <c r="A32" s="8" t="s">
        <v>10</v>
      </c>
      <c r="B32" s="9"/>
    </row>
    <row r="33" spans="1:13" s="10" customFormat="1" ht="14.45" customHeight="1" x14ac:dyDescent="0.25">
      <c r="A33" s="15" t="s">
        <v>11</v>
      </c>
      <c r="B33" s="50" t="s">
        <v>12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s="10" customFormat="1" ht="14.45" customHeight="1" x14ac:dyDescent="0.25">
      <c r="A34" s="15" t="s">
        <v>13</v>
      </c>
      <c r="B34" s="50" t="s">
        <v>26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s="10" customFormat="1" ht="14.45" customHeight="1" x14ac:dyDescent="0.25">
      <c r="A35" s="16" t="s">
        <v>14</v>
      </c>
      <c r="B35" s="51" t="s">
        <v>15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13" s="10" customFormat="1" ht="14.45" customHeight="1" x14ac:dyDescent="0.25">
      <c r="A36" s="16" t="s">
        <v>16</v>
      </c>
      <c r="B36" s="48" t="s">
        <v>25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s="10" customFormat="1" ht="14.45" customHeight="1" x14ac:dyDescent="0.25">
      <c r="A37" s="16" t="s">
        <v>17</v>
      </c>
      <c r="B37" s="10" t="s">
        <v>18</v>
      </c>
      <c r="E37" s="11"/>
      <c r="F37" s="11"/>
      <c r="G37" s="11"/>
      <c r="H37" s="11"/>
      <c r="I37" s="11"/>
      <c r="J37" s="11"/>
      <c r="K37" s="11"/>
      <c r="L37" s="11"/>
      <c r="M37" s="11"/>
    </row>
    <row r="38" spans="1:13" s="10" customFormat="1" ht="14.45" customHeight="1" x14ac:dyDescent="0.25">
      <c r="A38" s="16" t="s">
        <v>19</v>
      </c>
      <c r="B38" s="10" t="s">
        <v>20</v>
      </c>
      <c r="D38" s="12"/>
      <c r="E38" s="13"/>
      <c r="F38" s="13"/>
      <c r="G38" s="13"/>
      <c r="H38" s="13"/>
      <c r="I38" s="13"/>
      <c r="J38" s="11"/>
      <c r="K38" s="11"/>
      <c r="L38" s="11"/>
      <c r="M38" s="11"/>
    </row>
    <row r="39" spans="1:13" s="10" customFormat="1" ht="14.45" customHeight="1" x14ac:dyDescent="0.25">
      <c r="A39" s="16" t="s">
        <v>21</v>
      </c>
      <c r="B39" s="48" t="s">
        <v>22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3" s="10" customFormat="1" ht="14.45" customHeight="1" x14ac:dyDescent="0.25">
      <c r="A40" s="16" t="s">
        <v>23</v>
      </c>
      <c r="B40" s="14" t="s">
        <v>24</v>
      </c>
    </row>
  </sheetData>
  <mergeCells count="6">
    <mergeCell ref="B36:M36"/>
    <mergeCell ref="B39:M39"/>
    <mergeCell ref="A1:M1"/>
    <mergeCell ref="B33:M33"/>
    <mergeCell ref="B34:M34"/>
    <mergeCell ref="B35:M35"/>
  </mergeCells>
  <phoneticPr fontId="18" type="noConversion"/>
  <printOptions horizontalCentered="1"/>
  <pageMargins left="0.19685039370078741" right="0.19685039370078741" top="0.59055118110236227" bottom="0.43307086614173229" header="0.19685039370078741" footer="0.23622047244094491"/>
  <pageSetup paperSize="9" scale="75" fitToWidth="0" fitToHeight="0" orientation="landscape" r:id="rId1"/>
  <headerFooter alignWithMargins="0">
    <oddFooter>&amp;C&amp;"Times New Roman,標準"&amp;14~&amp;P~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劉欣宜2</cp:lastModifiedBy>
  <cp:lastPrinted>2023-02-21T06:43:13Z</cp:lastPrinted>
  <dcterms:created xsi:type="dcterms:W3CDTF">2020-11-02T02:13:46Z</dcterms:created>
  <dcterms:modified xsi:type="dcterms:W3CDTF">2023-04-21T02:14:05Z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