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/>
  </bookViews>
  <sheets>
    <sheet name="工作表1" sheetId="1" r:id="rId1"/>
  </sheets>
  <definedNames>
    <definedName name="_xlnm.Print_Titles" localSheetId="0">工作表1!$1:$3</definedName>
  </definedNames>
  <calcPr calcId="152511"/>
</workbook>
</file>

<file path=xl/calcChain.xml><?xml version="1.0" encoding="utf-8"?>
<calcChain xmlns="http://schemas.openxmlformats.org/spreadsheetml/2006/main">
  <c r="I6" i="1" l="1"/>
  <c r="I35" i="1" l="1"/>
  <c r="I4" i="1" l="1"/>
</calcChain>
</file>

<file path=xl/sharedStrings.xml><?xml version="1.0" encoding="utf-8"?>
<sst xmlns="http://schemas.openxmlformats.org/spreadsheetml/2006/main" count="381" uniqueCount="176">
  <si>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</si>
  <si>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</si>
  <si>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</si>
  <si>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</si>
  <si>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</si>
  <si>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</si>
  <si>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</si>
  <si>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</si>
  <si>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</si>
  <si>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</si>
  <si>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</si>
  <si>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</si>
  <si>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</si>
  <si>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</si>
  <si>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</si>
  <si>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</si>
  <si>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</si>
  <si>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</si>
  <si>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</si>
  <si>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</si>
  <si>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</si>
  <si>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</si>
  <si>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</si>
  <si>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</si>
  <si>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</si>
  <si>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</si>
  <si>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</si>
  <si>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能源局</t>
    <phoneticPr fontId="18" type="noConversion"/>
  </si>
  <si>
    <t>能源研究發展基金</t>
  </si>
  <si>
    <t>能源局</t>
    <phoneticPr fontId="18" type="noConversion"/>
  </si>
  <si>
    <t>單位預算</t>
  </si>
  <si>
    <t>能源局</t>
    <phoneticPr fontId="18" type="noConversion"/>
  </si>
  <si>
    <t>石油基金</t>
  </si>
  <si>
    <t>微電腦瓦斯表推廣計畫</t>
    <phoneticPr fontId="22" type="noConversion"/>
  </si>
  <si>
    <t>網路媒體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</si>
  <si>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</si>
  <si>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</si>
  <si>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</si>
  <si>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</si>
  <si>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</si>
  <si>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</si>
  <si>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</si>
  <si>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</si>
  <si>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集思創意顧問股份有限公司</t>
  </si>
  <si>
    <t>非營業特種基金預算(能源研究發展基金)</t>
    <phoneticPr fontId="18" type="noConversion"/>
  </si>
  <si>
    <t>能源研究發展工作計畫</t>
  </si>
  <si>
    <t>能源局</t>
  </si>
  <si>
    <t>能源議題推廣研析及因應策略規劃</t>
  </si>
  <si>
    <t>秘書室</t>
  </si>
  <si>
    <t>Facebook</t>
  </si>
  <si>
    <t>企業投入能源相關產業的成功案例介紹</t>
  </si>
  <si>
    <t>能源政策成果宣傳資訊</t>
  </si>
  <si>
    <t>微電腦瓦斯表宣導(漏氣遮斷、超時遮斷、地震遮斷之三大安全功能)</t>
    <phoneticPr fontId="18" type="noConversion"/>
  </si>
  <si>
    <t>經濟部能源局(含各基金)112年3月份媒體政策及業務宣導執行情形表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</si>
  <si>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</si>
  <si>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</si>
  <si>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112.03.01-112.03.31</t>
    <phoneticPr fontId="18" type="noConversion"/>
  </si>
  <si>
    <t>電力政策發展規劃與售電業管理</t>
    <phoneticPr fontId="18" type="noConversion"/>
  </si>
  <si>
    <t>112.03.22-112.03.31</t>
    <phoneticPr fontId="18" type="noConversion"/>
  </si>
  <si>
    <t>Facebook</t>
    <phoneticPr fontId="18" type="noConversion"/>
  </si>
  <si>
    <t>電力組</t>
    <phoneticPr fontId="18" type="noConversion"/>
  </si>
  <si>
    <t>財團法人台灣經濟研究院</t>
    <phoneticPr fontId="18" type="noConversion"/>
  </si>
  <si>
    <t>變電所：電力系統的交流道</t>
    <phoneticPr fontId="18" type="noConversion"/>
  </si>
  <si>
    <t>綠能設置資訊宣傳</t>
    <phoneticPr fontId="18" type="noConversion"/>
  </si>
  <si>
    <t>112.03.01</t>
    <phoneticPr fontId="18" type="noConversion"/>
  </si>
  <si>
    <t>企業可申請的年度補助計畫資訊宣傳</t>
    <phoneticPr fontId="18" type="noConversion"/>
  </si>
  <si>
    <t>112.03.02</t>
  </si>
  <si>
    <t xml:space="preserve">綠色能源介紹貼文
</t>
    <phoneticPr fontId="18" type="noConversion"/>
  </si>
  <si>
    <t>112.03.03</t>
  </si>
  <si>
    <t xml:space="preserve">能源政策成果宣傳資訊
</t>
    <phoneticPr fontId="18" type="noConversion"/>
  </si>
  <si>
    <t>112.03.04</t>
  </si>
  <si>
    <t>節能減碳政策宣傳資訊</t>
    <phoneticPr fontId="18" type="noConversion"/>
  </si>
  <si>
    <t>112.03.07</t>
  </si>
  <si>
    <t>綠能相關合作資訊宣傳</t>
    <phoneticPr fontId="18" type="noConversion"/>
  </si>
  <si>
    <t>能源議題推廣研析及因應策略規劃</t>
    <phoneticPr fontId="18" type="noConversion"/>
  </si>
  <si>
    <t>112.03.08</t>
  </si>
  <si>
    <t>綠能投資資訊宣傳</t>
    <phoneticPr fontId="18" type="noConversion"/>
  </si>
  <si>
    <t>112.03.09</t>
  </si>
  <si>
    <t>企業投入能源相關產業的成功案例介紹</t>
    <phoneticPr fontId="18" type="noConversion"/>
  </si>
  <si>
    <t>112.03.10</t>
  </si>
  <si>
    <t>減碳資訊宣傳</t>
    <phoneticPr fontId="18" type="noConversion"/>
  </si>
  <si>
    <t>112.03.11</t>
    <phoneticPr fontId="18" type="noConversion"/>
  </si>
  <si>
    <t>綠能投資資訊宣傳</t>
  </si>
  <si>
    <t>112.03.13</t>
    <phoneticPr fontId="18" type="noConversion"/>
  </si>
  <si>
    <t>國際能源政策成功案例</t>
  </si>
  <si>
    <t>112.03.14</t>
  </si>
  <si>
    <t>112.03.15</t>
  </si>
  <si>
    <t>能源局新聞內容強化宣傳</t>
    <phoneticPr fontId="18" type="noConversion"/>
  </si>
  <si>
    <t>112.03.16</t>
  </si>
  <si>
    <t>112.03.17</t>
  </si>
  <si>
    <t>112.03.20</t>
    <phoneticPr fontId="18" type="noConversion"/>
  </si>
  <si>
    <t>能源政策成果宣傳資訊</t>
    <phoneticPr fontId="18" type="noConversion"/>
  </si>
  <si>
    <t>112.03.21</t>
  </si>
  <si>
    <t>防詐騙資訊宣導</t>
    <phoneticPr fontId="18" type="noConversion"/>
  </si>
  <si>
    <t>112.03.23</t>
  </si>
  <si>
    <t>112.03.24</t>
  </si>
  <si>
    <t>節電資訊宣傳</t>
    <phoneticPr fontId="18" type="noConversion"/>
  </si>
  <si>
    <t>112.03.25</t>
  </si>
  <si>
    <t xml:space="preserve">民眾可申請的年度補助計畫資訊宣傳
</t>
    <phoneticPr fontId="18" type="noConversion"/>
  </si>
  <si>
    <t>112.03.28</t>
  </si>
  <si>
    <t>112.03.29</t>
  </si>
  <si>
    <t>112.03.30</t>
    <phoneticPr fontId="18" type="noConversion"/>
  </si>
  <si>
    <t>112.03.31</t>
    <phoneticPr fontId="18" type="noConversion"/>
  </si>
  <si>
    <t>宣傳為避免相關儲能設備閒置，將透過電費扣減誘因，推動儲能設備參與台電系統調度，鼓勵民間將資源做最有效運用。</t>
    <phoneticPr fontId="18" type="noConversion"/>
  </si>
  <si>
    <t>介紹節能診斷服務中心（EDC）近年在中小型醫院節能診斷服務上，建議汰換低效率泵浦、區域泵浦加裝變頻器、採用冷熱雙效熱泵系統及E化雲端用電管理等，每年可節電51萬度、減碳261公噸。</t>
    <phoneticPr fontId="18" type="noConversion"/>
  </si>
  <si>
    <t>介紹中央大學籌設全國首創「永續與綠能科技研究學院」，將提供永續去碳科技、永續綠能科技與永續領導力三大領域的碩博士學位學程，培育具備跨領域實務能力的人才。</t>
    <phoneticPr fontId="18" type="noConversion"/>
  </si>
  <si>
    <t xml:space="preserve">宣傳台南鹽田全台首座「光儲合一」光電場落成啟用，裝置容量20MW也是國內最大儲能系統，協助提升整體電力系統的穩定與彈性。
</t>
    <phoneticPr fontId="18" type="noConversion"/>
  </si>
  <si>
    <t xml:space="preserve">介紹「地球一小時」活動，邀請民眾一同響應，關閉不必要的電燈或耗電產品1小時，以減少能源消耗、減緩全球暖化。
</t>
    <phoneticPr fontId="18" type="noConversion"/>
  </si>
  <si>
    <t xml:space="preserve">介紹經濟部「電力可靠與韌性推動管理辦公室」，引入國內外專家學者組成核心技術團隊，參與我國電力可靠與韌性之政策規劃。
</t>
    <phoneticPr fontId="18" type="noConversion"/>
  </si>
  <si>
    <t xml:space="preserve">介紹節能標竿企業「聖源生技食品公司」，解決廠房耗能問題，有效減少成本支出、增加收益。
</t>
    <phoneticPr fontId="18" type="noConversion"/>
  </si>
  <si>
    <t xml:space="preserve">介紹「化石愚人節」，提醒民眾注意化石燃料燃燒帶來的危害。
</t>
    <phoneticPr fontId="18" type="noConversion"/>
  </si>
  <si>
    <t>透過Facebook成立5 power社群論壇，宣傳變電所就像是電力系統的交流道，使民眾瞭解變電所之用途。</t>
    <phoneticPr fontId="18" type="noConversion"/>
  </si>
  <si>
    <t>搭配「化石愚人節｣-減碳資訊宣傳</t>
    <phoneticPr fontId="18" type="noConversion"/>
  </si>
  <si>
    <t xml:space="preserve">民眾/企業可申請的年度補助計畫資訊宣傳
</t>
    <phoneticPr fontId="18" type="noConversion"/>
  </si>
  <si>
    <t>經濟部能源局業界能專計畫專案宣導說明會</t>
    <phoneticPr fontId="18" type="noConversion"/>
  </si>
  <si>
    <t>廣播媒體</t>
    <phoneticPr fontId="18" type="noConversion"/>
  </si>
  <si>
    <t>能技組</t>
    <phoneticPr fontId="18" type="noConversion"/>
  </si>
  <si>
    <t>平面媒體</t>
    <phoneticPr fontId="18" type="noConversion"/>
  </si>
  <si>
    <t>能技組</t>
    <phoneticPr fontId="18" type="noConversion"/>
  </si>
  <si>
    <t>財團法人工業技術研究院</t>
    <phoneticPr fontId="18" type="noConversion"/>
  </si>
  <si>
    <t>宣導再生能源推廣活動，提升民眾參與以促進再生能源知識宣導之成效。</t>
    <phoneticPr fontId="18" type="noConversion"/>
  </si>
  <si>
    <t>財團法人中衛發展中心</t>
    <phoneticPr fontId="18" type="noConversion"/>
  </si>
  <si>
    <t>鼓勵企業開發能源科技之創新應用及提供相關服務，以期加速綠能產業之技術發展，強化國際競爭力。</t>
    <phoneticPr fontId="18" type="noConversion"/>
  </si>
  <si>
    <t>經濟日報</t>
    <phoneticPr fontId="18" type="noConversion"/>
  </si>
  <si>
    <t>再生能源發展政策研究與整合推廣計畫</t>
    <phoneticPr fontId="18" type="noConversion"/>
  </si>
  <si>
    <t>業界能專計畫推廣與資訊服務計畫</t>
    <phoneticPr fontId="18" type="noConversion"/>
  </si>
  <si>
    <t>112.03.07-
112.03.11</t>
    <phoneticPr fontId="18" type="noConversion"/>
  </si>
  <si>
    <t>112.03.29</t>
    <phoneticPr fontId="18" type="noConversion"/>
  </si>
  <si>
    <t>「節電 我的主場篇」宣導短片託播</t>
  </si>
  <si>
    <t>電視媒體</t>
  </si>
  <si>
    <t>112.03.20-112.04.19</t>
  </si>
  <si>
    <t>財團法人工業技術研究院</t>
  </si>
  <si>
    <t>發布節能標章或能源效率分級標示相關資訊，提升民眾節能意識</t>
    <phoneticPr fontId="18" type="noConversion"/>
  </si>
  <si>
    <t>平面媒體</t>
  </si>
  <si>
    <t>112.03.22-112.06.22</t>
  </si>
  <si>
    <t>透過季刊傳播節能標章或能源效率分級標示相關資訊，提高大眾節能標章與能源效率分級標示相關知識。</t>
    <phoneticPr fontId="18" type="noConversion"/>
  </si>
  <si>
    <t>能源教育資訊網FB日常宣傳，提升能源教育資訊可見度</t>
  </si>
  <si>
    <t>112.03.01-112.03.31</t>
  </si>
  <si>
    <t>國立臺灣師範大學</t>
  </si>
  <si>
    <t>透過FB粉絲專頁提供能源教育即時性、趣味性資訊，提升能源教育資訊的廣度與深度。</t>
    <phoneticPr fontId="18" type="noConversion"/>
  </si>
  <si>
    <t>節能組</t>
    <phoneticPr fontId="18" type="noConversion"/>
  </si>
  <si>
    <t>於六家無線電視台託播宣導短片，期能提升民眾節能意識與落實度。</t>
    <phoneticPr fontId="18" type="noConversion"/>
  </si>
  <si>
    <t>公益託播。</t>
    <phoneticPr fontId="18" type="noConversion"/>
  </si>
  <si>
    <t>節能環境營造與社會溝通策略研究計畫</t>
    <phoneticPr fontId="18" type="noConversion"/>
  </si>
  <si>
    <t>使用能源設備及器具效率管理政策推動與決策支援研究</t>
    <phoneticPr fontId="18" type="noConversion"/>
  </si>
  <si>
    <t>輔導中小學推動能源教育計畫</t>
    <phoneticPr fontId="18" type="noConversion"/>
  </si>
  <si>
    <t>網路媒體</t>
    <phoneticPr fontId="18" type="noConversion"/>
  </si>
  <si>
    <t>能源局</t>
    <phoneticPr fontId="18" type="noConversion"/>
  </si>
  <si>
    <t>針對提供一般民眾查詢之「合格電器承裝檢驗維護業資料查詢系統」，進行關鍵字廣告刊登</t>
    <phoneticPr fontId="18" type="noConversion"/>
  </si>
  <si>
    <t>電力工程行業管理制度及資訊系統研析計畫</t>
    <phoneticPr fontId="18" type="noConversion"/>
  </si>
  <si>
    <t>電力組</t>
  </si>
  <si>
    <t>非營業特種基金預算(能源研究發展基金)</t>
    <phoneticPr fontId="18" type="noConversion"/>
  </si>
  <si>
    <t>資拓宏宇公司</t>
  </si>
  <si>
    <t>提高查詢系統曝光率，俾民眾透過系統洽詢合格電器承裝業者，有助於確保用戶用電設備工程之施工品質。</t>
    <phoneticPr fontId="18" type="noConversion"/>
  </si>
  <si>
    <t>Google</t>
    <phoneticPr fontId="18" type="noConversion"/>
  </si>
  <si>
    <t>112.03.01-112.03.31</t>
    <phoneticPr fontId="18" type="noConversion"/>
  </si>
  <si>
    <t>HitFM 聯播網</t>
    <phoneticPr fontId="18" type="noConversion"/>
  </si>
  <si>
    <t>綠能運動篇</t>
    <phoneticPr fontId="18" type="noConversion"/>
  </si>
  <si>
    <t>搭配「地球1小時｣活動-節能資訊宣傳</t>
    <phoneticPr fontId="18" type="noConversion"/>
  </si>
  <si>
    <t>宣傳自3月1日，經濟部開放網路申請商業節能補助，共分為設備汰換補助和系統節能專案補助兩類，鼓勵企業響應設備汰舊換新節能行動。</t>
  </si>
  <si>
    <t>以籃球比賽為例，介紹「備用容量」和「備轉容量」的區別，讓民眾看懂供電指標。</t>
  </si>
  <si>
    <t>華視、中視、台視、民視、客家電視台、原住民電視台等六家無線電視台</t>
  </si>
  <si>
    <t>「節能標章與能源效率分級標示112年度第壹季」季刊</t>
  </si>
  <si>
    <t>介紹宜蘭啟動的安農溪微水力發電，為台灣第一座微水力環境教育示範場域，讓一滴水用4次，是發展綠能的好榜樣，讓民眾了解新興能源設施設置資訊。</t>
  </si>
  <si>
    <t>介紹嘉義縣義竹鄉「張林素梅畜牧場二場」如何將養豬廢物變成生財綠電，讓民眾了解產業應用實例。</t>
  </si>
  <si>
    <t>介紹機車省油常識，如定期保養、注意胎壓、怠速熱車、避免改車等，增進民眾省油知識。</t>
  </si>
  <si>
    <t>介紹新北市中和自強國小啟用「光電球場」，在籃球場上方設置太陽能光電板，發電量比學校用電量多1.6倍，讓民眾了解學校亦加入節能行列及其應用實例。</t>
  </si>
  <si>
    <t>介紹2022年歐盟風力和太陽能占電力來源22%，成為最大供電來源，發電量超過化石燃料，讓民眾了解國際能源發展，也能對未來有所期許。</t>
  </si>
  <si>
    <t>介紹台塑開發新智能儲能系統，第一個位於台南永康的5MW儲能案場，2月已完成第三方驗證，讓民眾了解目前建置進度及其具備能力。</t>
  </si>
  <si>
    <t>宣傳經濟部「112年節能標竿獎選拔活動」已受理報名，並提供報名資訊及聯絡窗口，鼓勵企業及學校踴躍參與。</t>
  </si>
  <si>
    <t>宣傳農漁民添購綠能設備，貸款享有優惠，受理期限將延長至2023年底，宣傳貸款優惠資訊，提醒有需求者可把握時間申請。</t>
  </si>
  <si>
    <t>介紹新北市打造一座廢木材分選處理廠，將廢棄的木質家具、木材，轉化成固體再生燃料，提供汽電共生廠、紙廠使用，讓民眾了解木材廢棄物的新用途及貢獻。</t>
  </si>
  <si>
    <t xml:space="preserve">宣傳2022年我國再生能源發電量首度超越核能，去年再生能源一年間成長36%，增進民眾一同朝淨零碳排目標邁進的意識。
</t>
  </si>
  <si>
    <t xml:space="preserve">提醒民眾留意瓦斯檢修詐騙，告知正牌通知單應露出的資訊，避免民眾被詐騙誤導。
</t>
  </si>
  <si>
    <t>介紹電熱水瓶節電方法，如搭配定時器、調降保溫溫度、定期清潔瓶內水垢、選購節能產品、不用時關閉電源等，鼓勵民眾正確使用，以達到節電。</t>
  </si>
  <si>
    <t>宣傳家中購買新冷暖氣機、冰箱及除濕機，只要能源效率為第1級或第2級，就可依家電產品級距申請退稅，以鼓勵民眾購買節能家電。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</si>
</sst>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&quot; &quot;#,##0&quot; &quot;;&quot;-&quot;#,##0&quot; &quot;;&quot; - &quot;;&quot; &quot;@&quot; &quot;"/>
    <numFmt numFmtId="177" formatCode="#,##0_ 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color indexed="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</cellStyleXfs>
  <cellXfs count="68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right" vertical="top"/>
    </xf>
    <xf numFmtId="0" fontId="14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14" fillId="0" borderId="4" xfId="0" applyNumberFormat="1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1" fillId="0" borderId="0" xfId="0" applyFont="1" applyAlignment="1">
      <alignment horizontal="left" vertical="top"/>
    </xf>
    <xf numFmtId="176" fontId="20" fillId="0" borderId="4" xfId="0" applyNumberFormat="1" applyFont="1" applyBorder="1" applyAlignment="1">
      <alignment horizontal="left" vertical="top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25" fillId="0" borderId="4" xfId="0" applyFont="1" applyFill="1" applyBorder="1" applyAlignment="1">
      <alignment horizontal="justify" vertical="top" wrapText="1"/>
    </xf>
    <xf numFmtId="0" fontId="25" fillId="0" borderId="4" xfId="0" applyFont="1" applyFill="1" applyBorder="1" applyAlignment="1">
      <alignment horizontal="left" vertical="top" wrapText="1"/>
    </xf>
    <xf numFmtId="177" fontId="25" fillId="0" borderId="9" xfId="0" applyNumberFormat="1" applyFont="1" applyFill="1" applyBorder="1" applyAlignment="1">
      <alignment vertical="top"/>
    </xf>
    <xf numFmtId="177" fontId="20" fillId="0" borderId="9" xfId="0" applyNumberFormat="1" applyFont="1" applyFill="1" applyBorder="1" applyAlignment="1">
      <alignment vertical="top"/>
    </xf>
    <xf numFmtId="177" fontId="20" fillId="0" borderId="4" xfId="0" applyNumberFormat="1" applyFont="1" applyBorder="1" applyAlignment="1">
      <alignment vertical="top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4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41" fontId="25" fillId="0" borderId="9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25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9" borderId="4" xfId="0" applyFont="1" applyFill="1" applyBorder="1" applyAlignment="1">
      <alignment horizontal="left" vertical="top" wrapText="1"/>
    </xf>
    <xf numFmtId="0" fontId="25" fillId="0" borderId="4" xfId="18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25" fillId="0" borderId="4" xfId="19" applyFont="1" applyFill="1" applyBorder="1" applyAlignment="1">
      <alignment horizontal="left" vertical="top" wrapText="1"/>
    </xf>
    <xf numFmtId="41" fontId="14" fillId="0" borderId="3" xfId="0" applyNumberFormat="1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4" xfId="18" applyFont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vertical="top"/>
    </xf>
    <xf numFmtId="3" fontId="25" fillId="0" borderId="9" xfId="0" applyNumberFormat="1" applyFont="1" applyFill="1" applyBorder="1" applyAlignment="1">
      <alignment vertical="top"/>
    </xf>
    <xf numFmtId="0" fontId="25" fillId="0" borderId="3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tabSelected="1" zoomScale="85" zoomScaleNormal="85" workbookViewId="0">
      <pane ySplit="3" topLeftCell="A31" activePane="bottomLeft" state="frozen"/>
      <selection pane="bottomLeft" activeCell="L34" sqref="L34"/>
    </sheetView>
  </sheetViews>
  <sheetFormatPr defaultColWidth="7.625" defaultRowHeight="16.5" x14ac:dyDescent="0.25"/>
  <cols>
    <col min="1" max="1" width="7.625" style="7" customWidth="1"/>
    <col min="2" max="2" width="19.375" style="1" customWidth="1"/>
    <col min="3" max="3" width="18.25" style="1" customWidth="1"/>
    <col min="4" max="4" width="11.625" style="1" customWidth="1"/>
    <col min="5" max="5" width="11.75" style="1" customWidth="1"/>
    <col min="6" max="6" width="10.625" style="1" customWidth="1"/>
    <col min="7" max="7" width="15.125" style="1" customWidth="1"/>
    <col min="8" max="8" width="11.875" style="1" customWidth="1"/>
    <col min="9" max="9" width="11.75" style="1" customWidth="1"/>
    <col min="10" max="10" width="12.375" style="1" customWidth="1"/>
    <col min="11" max="11" width="36.5" style="1" customWidth="1"/>
    <col min="12" max="12" width="13.5" style="1" customWidth="1"/>
    <col min="13" max="13" width="9.875" style="1" customWidth="1"/>
    <col min="14" max="14" width="7.625" style="1" customWidth="1"/>
    <col min="15" max="16384" width="7.625" style="1"/>
  </cols>
  <sheetData>
    <row r="1" spans="1:1024" ht="32.25" x14ac:dyDescent="0.2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024" ht="19.14999999999999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 t="s">
        <v>0</v>
      </c>
    </row>
    <row r="3" spans="1:1024" s="23" customFormat="1" ht="34.9" customHeight="1" x14ac:dyDescent="0.25">
      <c r="A3" s="21" t="s">
        <v>1</v>
      </c>
      <c r="B3" s="21" t="s">
        <v>41</v>
      </c>
      <c r="C3" s="22" t="s">
        <v>42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25</v>
      </c>
      <c r="K3" s="21" t="s">
        <v>8</v>
      </c>
      <c r="L3" s="21" t="s">
        <v>26</v>
      </c>
      <c r="M3" s="21" t="s">
        <v>9</v>
      </c>
    </row>
    <row r="4" spans="1:1024" s="27" customFormat="1" ht="19.149999999999999" hidden="1" customHeight="1" x14ac:dyDescent="0.25">
      <c r="A4" s="15" t="s">
        <v>29</v>
      </c>
      <c r="B4" s="16" t="s">
        <v>30</v>
      </c>
      <c r="C4" s="17"/>
      <c r="D4" s="17"/>
      <c r="E4" s="17"/>
      <c r="F4" s="17"/>
      <c r="G4" s="17"/>
      <c r="H4" s="24"/>
      <c r="I4" s="34">
        <f>I5</f>
        <v>0</v>
      </c>
      <c r="J4" s="17"/>
      <c r="K4" s="17"/>
      <c r="L4" s="18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</row>
    <row r="5" spans="1:1024" s="28" customFormat="1" ht="70.900000000000006" hidden="1" customHeight="1" x14ac:dyDescent="0.25">
      <c r="A5" s="15" t="s">
        <v>27</v>
      </c>
      <c r="B5" s="31"/>
      <c r="C5" s="31"/>
      <c r="D5" s="31"/>
      <c r="E5" s="32"/>
      <c r="F5" s="31"/>
      <c r="G5" s="31"/>
      <c r="H5" s="31"/>
      <c r="I5" s="33"/>
      <c r="J5" s="32"/>
      <c r="K5" s="31"/>
      <c r="L5" s="32"/>
      <c r="M5" s="25"/>
    </row>
    <row r="6" spans="1:1024" s="27" customFormat="1" ht="25.9" customHeight="1" x14ac:dyDescent="0.25">
      <c r="A6" s="15" t="s">
        <v>27</v>
      </c>
      <c r="B6" s="16" t="s">
        <v>28</v>
      </c>
      <c r="C6" s="17"/>
      <c r="D6" s="17"/>
      <c r="E6" s="17"/>
      <c r="F6" s="17"/>
      <c r="G6" s="17"/>
      <c r="H6" s="29"/>
      <c r="I6" s="34">
        <f>SUM(I7:I34)</f>
        <v>231054</v>
      </c>
      <c r="J6" s="17"/>
      <c r="K6" s="17"/>
      <c r="L6" s="18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</row>
    <row r="7" spans="1:1024" s="47" customFormat="1" ht="54" customHeight="1" x14ac:dyDescent="0.25">
      <c r="A7" s="15" t="s">
        <v>27</v>
      </c>
      <c r="B7" s="15" t="s">
        <v>62</v>
      </c>
      <c r="C7" s="41" t="s">
        <v>57</v>
      </c>
      <c r="D7" s="45" t="s">
        <v>34</v>
      </c>
      <c r="E7" s="38" t="s">
        <v>58</v>
      </c>
      <c r="F7" s="38" t="s">
        <v>60</v>
      </c>
      <c r="G7" s="46" t="s">
        <v>44</v>
      </c>
      <c r="H7" s="38" t="s">
        <v>45</v>
      </c>
      <c r="I7" s="44">
        <v>3675</v>
      </c>
      <c r="J7" s="38" t="s">
        <v>61</v>
      </c>
      <c r="K7" s="38" t="s">
        <v>111</v>
      </c>
      <c r="L7" s="38" t="s">
        <v>59</v>
      </c>
      <c r="M7" s="15"/>
    </row>
    <row r="8" spans="1:1024" s="47" customFormat="1" ht="97.9" customHeight="1" x14ac:dyDescent="0.25">
      <c r="A8" s="15" t="s">
        <v>147</v>
      </c>
      <c r="B8" s="15" t="s">
        <v>148</v>
      </c>
      <c r="C8" s="41" t="s">
        <v>149</v>
      </c>
      <c r="D8" s="45" t="s">
        <v>34</v>
      </c>
      <c r="E8" s="62" t="s">
        <v>155</v>
      </c>
      <c r="F8" s="38" t="s">
        <v>150</v>
      </c>
      <c r="G8" s="46" t="s">
        <v>151</v>
      </c>
      <c r="H8" s="38" t="s">
        <v>45</v>
      </c>
      <c r="I8" s="33">
        <v>10000</v>
      </c>
      <c r="J8" s="38" t="s">
        <v>152</v>
      </c>
      <c r="K8" s="38" t="s">
        <v>153</v>
      </c>
      <c r="L8" s="38" t="s">
        <v>154</v>
      </c>
      <c r="M8" s="15"/>
    </row>
    <row r="9" spans="1:1024" s="47" customFormat="1" ht="115.15" customHeight="1" x14ac:dyDescent="0.25">
      <c r="A9" s="15" t="s">
        <v>27</v>
      </c>
      <c r="B9" s="58" t="s">
        <v>128</v>
      </c>
      <c r="C9" s="63" t="s">
        <v>143</v>
      </c>
      <c r="D9" s="58" t="s">
        <v>129</v>
      </c>
      <c r="E9" s="58" t="s">
        <v>130</v>
      </c>
      <c r="F9" s="58" t="s">
        <v>140</v>
      </c>
      <c r="G9" s="46" t="s">
        <v>44</v>
      </c>
      <c r="H9" s="59" t="s">
        <v>45</v>
      </c>
      <c r="I9" s="60">
        <v>0</v>
      </c>
      <c r="J9" s="58" t="s">
        <v>131</v>
      </c>
      <c r="K9" s="58" t="s">
        <v>141</v>
      </c>
      <c r="L9" s="58" t="s">
        <v>161</v>
      </c>
      <c r="M9" s="58" t="s">
        <v>142</v>
      </c>
    </row>
    <row r="10" spans="1:1024" s="47" customFormat="1" ht="84.75" customHeight="1" x14ac:dyDescent="0.25">
      <c r="A10" s="15" t="s">
        <v>27</v>
      </c>
      <c r="B10" s="58" t="s">
        <v>132</v>
      </c>
      <c r="C10" s="63" t="s">
        <v>144</v>
      </c>
      <c r="D10" s="58" t="s">
        <v>133</v>
      </c>
      <c r="E10" s="58" t="s">
        <v>134</v>
      </c>
      <c r="F10" s="58" t="s">
        <v>140</v>
      </c>
      <c r="G10" s="46" t="s">
        <v>44</v>
      </c>
      <c r="H10" s="59" t="s">
        <v>45</v>
      </c>
      <c r="I10" s="61">
        <v>141750</v>
      </c>
      <c r="J10" s="58" t="s">
        <v>131</v>
      </c>
      <c r="K10" s="58" t="s">
        <v>135</v>
      </c>
      <c r="L10" s="58" t="s">
        <v>162</v>
      </c>
      <c r="M10" s="58"/>
    </row>
    <row r="11" spans="1:1024" s="47" customFormat="1" ht="51.6" customHeight="1" x14ac:dyDescent="0.25">
      <c r="A11" s="15" t="s">
        <v>27</v>
      </c>
      <c r="B11" s="58" t="s">
        <v>136</v>
      </c>
      <c r="C11" s="63" t="s">
        <v>145</v>
      </c>
      <c r="D11" s="58" t="s">
        <v>146</v>
      </c>
      <c r="E11" s="58" t="s">
        <v>137</v>
      </c>
      <c r="F11" s="58" t="s">
        <v>140</v>
      </c>
      <c r="G11" s="46" t="s">
        <v>44</v>
      </c>
      <c r="H11" s="59" t="s">
        <v>45</v>
      </c>
      <c r="I11" s="61">
        <v>8929</v>
      </c>
      <c r="J11" s="58" t="s">
        <v>138</v>
      </c>
      <c r="K11" s="58" t="s">
        <v>139</v>
      </c>
      <c r="L11" s="48" t="s">
        <v>49</v>
      </c>
      <c r="M11" s="58"/>
    </row>
    <row r="12" spans="1:1024" s="37" customFormat="1" ht="87.75" customHeight="1" x14ac:dyDescent="0.25">
      <c r="A12" s="48" t="s">
        <v>46</v>
      </c>
      <c r="B12" s="52" t="s">
        <v>63</v>
      </c>
      <c r="C12" s="53" t="s">
        <v>47</v>
      </c>
      <c r="D12" s="54" t="s">
        <v>34</v>
      </c>
      <c r="E12" s="46" t="s">
        <v>64</v>
      </c>
      <c r="F12" s="48" t="s">
        <v>48</v>
      </c>
      <c r="G12" s="46" t="s">
        <v>44</v>
      </c>
      <c r="H12" s="49" t="s">
        <v>45</v>
      </c>
      <c r="I12" s="44">
        <v>2900</v>
      </c>
      <c r="J12" s="38" t="s">
        <v>43</v>
      </c>
      <c r="K12" s="51" t="s">
        <v>163</v>
      </c>
      <c r="L12" s="48" t="s">
        <v>49</v>
      </c>
      <c r="M12" s="36"/>
    </row>
    <row r="13" spans="1:1024" s="37" customFormat="1" ht="69" customHeight="1" x14ac:dyDescent="0.25">
      <c r="A13" s="48" t="s">
        <v>46</v>
      </c>
      <c r="B13" s="15" t="s">
        <v>65</v>
      </c>
      <c r="C13" s="53" t="s">
        <v>47</v>
      </c>
      <c r="D13" s="54" t="s">
        <v>34</v>
      </c>
      <c r="E13" s="46" t="s">
        <v>66</v>
      </c>
      <c r="F13" s="48" t="s">
        <v>48</v>
      </c>
      <c r="G13" s="46" t="s">
        <v>44</v>
      </c>
      <c r="H13" s="49" t="s">
        <v>45</v>
      </c>
      <c r="I13" s="44">
        <v>2900</v>
      </c>
      <c r="J13" s="38" t="s">
        <v>43</v>
      </c>
      <c r="K13" s="17" t="s">
        <v>159</v>
      </c>
      <c r="L13" s="48" t="s">
        <v>49</v>
      </c>
      <c r="M13" s="36"/>
    </row>
    <row r="14" spans="1:1024" s="37" customFormat="1" ht="52.15" customHeight="1" x14ac:dyDescent="0.25">
      <c r="A14" s="48" t="s">
        <v>46</v>
      </c>
      <c r="B14" s="15" t="s">
        <v>67</v>
      </c>
      <c r="C14" s="53" t="s">
        <v>47</v>
      </c>
      <c r="D14" s="54" t="s">
        <v>34</v>
      </c>
      <c r="E14" s="46" t="s">
        <v>68</v>
      </c>
      <c r="F14" s="48" t="s">
        <v>48</v>
      </c>
      <c r="G14" s="46" t="s">
        <v>44</v>
      </c>
      <c r="H14" s="49" t="s">
        <v>45</v>
      </c>
      <c r="I14" s="44">
        <v>2900</v>
      </c>
      <c r="J14" s="38" t="s">
        <v>43</v>
      </c>
      <c r="K14" s="17" t="s">
        <v>160</v>
      </c>
      <c r="L14" s="48" t="s">
        <v>49</v>
      </c>
      <c r="M14" s="36"/>
    </row>
    <row r="15" spans="1:1024" s="37" customFormat="1" ht="66" customHeight="1" x14ac:dyDescent="0.25">
      <c r="A15" s="48" t="s">
        <v>46</v>
      </c>
      <c r="B15" s="15" t="s">
        <v>69</v>
      </c>
      <c r="C15" s="53" t="s">
        <v>47</v>
      </c>
      <c r="D15" s="54" t="s">
        <v>34</v>
      </c>
      <c r="E15" s="46" t="s">
        <v>70</v>
      </c>
      <c r="F15" s="48" t="s">
        <v>48</v>
      </c>
      <c r="G15" s="46" t="s">
        <v>44</v>
      </c>
      <c r="H15" s="49" t="s">
        <v>45</v>
      </c>
      <c r="I15" s="44">
        <v>2900</v>
      </c>
      <c r="J15" s="38" t="s">
        <v>43</v>
      </c>
      <c r="K15" s="17" t="s">
        <v>103</v>
      </c>
      <c r="L15" s="48" t="s">
        <v>49</v>
      </c>
      <c r="M15" s="36"/>
    </row>
    <row r="16" spans="1:1024" s="37" customFormat="1" ht="103.9" customHeight="1" x14ac:dyDescent="0.25">
      <c r="A16" s="48" t="s">
        <v>46</v>
      </c>
      <c r="B16" s="15" t="s">
        <v>71</v>
      </c>
      <c r="C16" s="53" t="s">
        <v>47</v>
      </c>
      <c r="D16" s="55" t="s">
        <v>34</v>
      </c>
      <c r="E16" s="46" t="s">
        <v>72</v>
      </c>
      <c r="F16" s="48" t="s">
        <v>48</v>
      </c>
      <c r="G16" s="46" t="s">
        <v>44</v>
      </c>
      <c r="H16" s="49" t="s">
        <v>45</v>
      </c>
      <c r="I16" s="44">
        <v>2900</v>
      </c>
      <c r="J16" s="38" t="s">
        <v>43</v>
      </c>
      <c r="K16" s="17" t="s">
        <v>104</v>
      </c>
      <c r="L16" s="48" t="s">
        <v>49</v>
      </c>
      <c r="M16" s="36"/>
    </row>
    <row r="17" spans="1:14" s="37" customFormat="1" ht="82.15" customHeight="1" x14ac:dyDescent="0.25">
      <c r="A17" s="48" t="s">
        <v>46</v>
      </c>
      <c r="B17" s="15" t="s">
        <v>73</v>
      </c>
      <c r="C17" s="53" t="s">
        <v>74</v>
      </c>
      <c r="D17" s="54" t="s">
        <v>34</v>
      </c>
      <c r="E17" s="46" t="s">
        <v>75</v>
      </c>
      <c r="F17" s="48" t="s">
        <v>48</v>
      </c>
      <c r="G17" s="46" t="s">
        <v>44</v>
      </c>
      <c r="H17" s="49" t="s">
        <v>45</v>
      </c>
      <c r="I17" s="44">
        <v>2900</v>
      </c>
      <c r="J17" s="38" t="s">
        <v>43</v>
      </c>
      <c r="K17" s="17" t="s">
        <v>105</v>
      </c>
      <c r="L17" s="48" t="s">
        <v>49</v>
      </c>
      <c r="M17" s="36"/>
    </row>
    <row r="18" spans="1:14" s="37" customFormat="1" ht="65.45" customHeight="1" x14ac:dyDescent="0.25">
      <c r="A18" s="48" t="s">
        <v>46</v>
      </c>
      <c r="B18" s="15" t="s">
        <v>76</v>
      </c>
      <c r="C18" s="53" t="s">
        <v>47</v>
      </c>
      <c r="D18" s="54" t="s">
        <v>34</v>
      </c>
      <c r="E18" s="46" t="s">
        <v>77</v>
      </c>
      <c r="F18" s="48" t="s">
        <v>48</v>
      </c>
      <c r="G18" s="46" t="s">
        <v>44</v>
      </c>
      <c r="H18" s="49" t="s">
        <v>45</v>
      </c>
      <c r="I18" s="44">
        <v>2900</v>
      </c>
      <c r="J18" s="38" t="s">
        <v>43</v>
      </c>
      <c r="K18" s="17" t="s">
        <v>106</v>
      </c>
      <c r="L18" s="48" t="s">
        <v>49</v>
      </c>
      <c r="M18" s="36"/>
    </row>
    <row r="19" spans="1:14" s="37" customFormat="1" ht="64.5" customHeight="1" x14ac:dyDescent="0.25">
      <c r="A19" s="48" t="s">
        <v>46</v>
      </c>
      <c r="B19" s="15" t="s">
        <v>78</v>
      </c>
      <c r="C19" s="53" t="s">
        <v>47</v>
      </c>
      <c r="D19" s="54" t="s">
        <v>34</v>
      </c>
      <c r="E19" s="46" t="s">
        <v>79</v>
      </c>
      <c r="F19" s="48" t="s">
        <v>48</v>
      </c>
      <c r="G19" s="46" t="s">
        <v>44</v>
      </c>
      <c r="H19" s="49" t="s">
        <v>45</v>
      </c>
      <c r="I19" s="44">
        <v>2900</v>
      </c>
      <c r="J19" s="38" t="s">
        <v>43</v>
      </c>
      <c r="K19" s="17" t="s">
        <v>164</v>
      </c>
      <c r="L19" s="48" t="s">
        <v>49</v>
      </c>
      <c r="M19" s="36"/>
    </row>
    <row r="20" spans="1:14" s="37" customFormat="1" ht="51" customHeight="1" x14ac:dyDescent="0.25">
      <c r="A20" s="48" t="s">
        <v>46</v>
      </c>
      <c r="B20" s="15" t="s">
        <v>80</v>
      </c>
      <c r="C20" s="53" t="s">
        <v>47</v>
      </c>
      <c r="D20" s="54" t="s">
        <v>34</v>
      </c>
      <c r="E20" s="46" t="s">
        <v>81</v>
      </c>
      <c r="F20" s="48" t="s">
        <v>48</v>
      </c>
      <c r="G20" s="46" t="s">
        <v>44</v>
      </c>
      <c r="H20" s="49" t="s">
        <v>45</v>
      </c>
      <c r="I20" s="44">
        <v>2900</v>
      </c>
      <c r="J20" s="38" t="s">
        <v>43</v>
      </c>
      <c r="K20" s="17" t="s">
        <v>165</v>
      </c>
      <c r="L20" s="48" t="s">
        <v>49</v>
      </c>
      <c r="M20" s="36"/>
    </row>
    <row r="21" spans="1:14" ht="88.5" customHeight="1" x14ac:dyDescent="0.25">
      <c r="A21" s="48" t="s">
        <v>46</v>
      </c>
      <c r="B21" s="56" t="s">
        <v>82</v>
      </c>
      <c r="C21" s="53" t="s">
        <v>47</v>
      </c>
      <c r="D21" s="54" t="s">
        <v>34</v>
      </c>
      <c r="E21" s="46" t="s">
        <v>83</v>
      </c>
      <c r="F21" s="48" t="s">
        <v>48</v>
      </c>
      <c r="G21" s="46" t="s">
        <v>44</v>
      </c>
      <c r="H21" s="49" t="s">
        <v>45</v>
      </c>
      <c r="I21" s="44">
        <v>2900</v>
      </c>
      <c r="J21" s="38" t="s">
        <v>43</v>
      </c>
      <c r="K21" s="17" t="s">
        <v>166</v>
      </c>
      <c r="L21" s="48" t="s">
        <v>49</v>
      </c>
      <c r="M21" s="6"/>
    </row>
    <row r="22" spans="1:14" ht="78" customHeight="1" x14ac:dyDescent="0.25">
      <c r="A22" s="48" t="s">
        <v>46</v>
      </c>
      <c r="B22" s="56" t="s">
        <v>84</v>
      </c>
      <c r="C22" s="53" t="s">
        <v>47</v>
      </c>
      <c r="D22" s="54" t="s">
        <v>34</v>
      </c>
      <c r="E22" s="46" t="s">
        <v>85</v>
      </c>
      <c r="F22" s="48" t="s">
        <v>48</v>
      </c>
      <c r="G22" s="46" t="s">
        <v>44</v>
      </c>
      <c r="H22" s="49" t="s">
        <v>45</v>
      </c>
      <c r="I22" s="44">
        <v>2900</v>
      </c>
      <c r="J22" s="38" t="s">
        <v>43</v>
      </c>
      <c r="K22" s="17" t="s">
        <v>167</v>
      </c>
      <c r="L22" s="48" t="s">
        <v>49</v>
      </c>
      <c r="M22" s="6"/>
      <c r="N22" s="50"/>
    </row>
    <row r="23" spans="1:14" ht="73.5" customHeight="1" x14ac:dyDescent="0.25">
      <c r="A23" s="48" t="s">
        <v>46</v>
      </c>
      <c r="B23" s="56" t="s">
        <v>50</v>
      </c>
      <c r="C23" s="53" t="s">
        <v>47</v>
      </c>
      <c r="D23" s="54" t="s">
        <v>34</v>
      </c>
      <c r="E23" s="46" t="s">
        <v>86</v>
      </c>
      <c r="F23" s="48" t="s">
        <v>48</v>
      </c>
      <c r="G23" s="46" t="s">
        <v>44</v>
      </c>
      <c r="H23" s="49" t="s">
        <v>45</v>
      </c>
      <c r="I23" s="44">
        <v>2900</v>
      </c>
      <c r="J23" s="38" t="s">
        <v>43</v>
      </c>
      <c r="K23" s="17" t="s">
        <v>168</v>
      </c>
      <c r="L23" s="48" t="s">
        <v>49</v>
      </c>
      <c r="M23" s="6"/>
      <c r="N23" s="50"/>
    </row>
    <row r="24" spans="1:14" ht="52.5" customHeight="1" x14ac:dyDescent="0.25">
      <c r="A24" s="48" t="s">
        <v>46</v>
      </c>
      <c r="B24" s="56" t="s">
        <v>87</v>
      </c>
      <c r="C24" s="53" t="s">
        <v>47</v>
      </c>
      <c r="D24" s="54" t="s">
        <v>34</v>
      </c>
      <c r="E24" s="46" t="s">
        <v>88</v>
      </c>
      <c r="F24" s="48" t="s">
        <v>48</v>
      </c>
      <c r="G24" s="46" t="s">
        <v>44</v>
      </c>
      <c r="H24" s="49" t="s">
        <v>45</v>
      </c>
      <c r="I24" s="44">
        <v>2900</v>
      </c>
      <c r="J24" s="38" t="s">
        <v>43</v>
      </c>
      <c r="K24" s="17" t="s">
        <v>169</v>
      </c>
      <c r="L24" s="48" t="s">
        <v>49</v>
      </c>
      <c r="M24" s="6"/>
      <c r="N24" s="50"/>
    </row>
    <row r="25" spans="1:14" ht="90" customHeight="1" x14ac:dyDescent="0.25">
      <c r="A25" s="48" t="s">
        <v>46</v>
      </c>
      <c r="B25" s="56" t="s">
        <v>113</v>
      </c>
      <c r="C25" s="53" t="s">
        <v>47</v>
      </c>
      <c r="D25" s="54" t="s">
        <v>34</v>
      </c>
      <c r="E25" s="46" t="s">
        <v>89</v>
      </c>
      <c r="F25" s="48" t="s">
        <v>48</v>
      </c>
      <c r="G25" s="46" t="s">
        <v>44</v>
      </c>
      <c r="H25" s="49" t="s">
        <v>45</v>
      </c>
      <c r="I25" s="44">
        <v>2900</v>
      </c>
      <c r="J25" s="38" t="s">
        <v>43</v>
      </c>
      <c r="K25" s="17" t="s">
        <v>170</v>
      </c>
      <c r="L25" s="48" t="s">
        <v>49</v>
      </c>
      <c r="M25" s="6"/>
      <c r="N25" s="50"/>
    </row>
    <row r="26" spans="1:14" ht="110.25" customHeight="1" x14ac:dyDescent="0.25">
      <c r="A26" s="48" t="s">
        <v>46</v>
      </c>
      <c r="B26" s="52" t="s">
        <v>63</v>
      </c>
      <c r="C26" s="53" t="s">
        <v>47</v>
      </c>
      <c r="D26" s="54" t="s">
        <v>34</v>
      </c>
      <c r="E26" s="46" t="s">
        <v>90</v>
      </c>
      <c r="F26" s="48" t="s">
        <v>48</v>
      </c>
      <c r="G26" s="46" t="s">
        <v>44</v>
      </c>
      <c r="H26" s="49" t="s">
        <v>45</v>
      </c>
      <c r="I26" s="44">
        <v>2900</v>
      </c>
      <c r="J26" s="38" t="s">
        <v>43</v>
      </c>
      <c r="K26" s="17" t="s">
        <v>171</v>
      </c>
      <c r="L26" s="48" t="s">
        <v>49</v>
      </c>
      <c r="M26" s="6"/>
      <c r="N26" s="50"/>
    </row>
    <row r="27" spans="1:14" ht="82.5" customHeight="1" x14ac:dyDescent="0.25">
      <c r="A27" s="48" t="s">
        <v>46</v>
      </c>
      <c r="B27" s="52" t="s">
        <v>91</v>
      </c>
      <c r="C27" s="53" t="s">
        <v>47</v>
      </c>
      <c r="D27" s="54" t="s">
        <v>34</v>
      </c>
      <c r="E27" s="46" t="s">
        <v>92</v>
      </c>
      <c r="F27" s="48" t="s">
        <v>48</v>
      </c>
      <c r="G27" s="46" t="s">
        <v>44</v>
      </c>
      <c r="H27" s="49" t="s">
        <v>45</v>
      </c>
      <c r="I27" s="44">
        <v>2900</v>
      </c>
      <c r="J27" s="38" t="s">
        <v>43</v>
      </c>
      <c r="K27" s="17" t="s">
        <v>172</v>
      </c>
      <c r="L27" s="48" t="s">
        <v>49</v>
      </c>
      <c r="M27" s="6"/>
      <c r="N27" s="50"/>
    </row>
    <row r="28" spans="1:14" ht="52.15" customHeight="1" x14ac:dyDescent="0.25">
      <c r="A28" s="48" t="s">
        <v>46</v>
      </c>
      <c r="B28" s="52" t="s">
        <v>93</v>
      </c>
      <c r="C28" s="53" t="s">
        <v>47</v>
      </c>
      <c r="D28" s="54" t="s">
        <v>34</v>
      </c>
      <c r="E28" s="46" t="s">
        <v>94</v>
      </c>
      <c r="F28" s="48" t="s">
        <v>48</v>
      </c>
      <c r="G28" s="46" t="s">
        <v>44</v>
      </c>
      <c r="H28" s="49" t="s">
        <v>45</v>
      </c>
      <c r="I28" s="44">
        <v>2900</v>
      </c>
      <c r="J28" s="38" t="s">
        <v>43</v>
      </c>
      <c r="K28" s="17" t="s">
        <v>173</v>
      </c>
      <c r="L28" s="48" t="s">
        <v>49</v>
      </c>
      <c r="M28" s="6"/>
      <c r="N28" s="50"/>
    </row>
    <row r="29" spans="1:14" ht="70.900000000000006" customHeight="1" x14ac:dyDescent="0.25">
      <c r="A29" s="48" t="s">
        <v>46</v>
      </c>
      <c r="B29" s="52" t="s">
        <v>158</v>
      </c>
      <c r="C29" s="53" t="s">
        <v>47</v>
      </c>
      <c r="D29" s="54" t="s">
        <v>34</v>
      </c>
      <c r="E29" s="46" t="s">
        <v>95</v>
      </c>
      <c r="F29" s="48" t="s">
        <v>48</v>
      </c>
      <c r="G29" s="46" t="s">
        <v>44</v>
      </c>
      <c r="H29" s="49" t="s">
        <v>45</v>
      </c>
      <c r="I29" s="44">
        <v>2900</v>
      </c>
      <c r="J29" s="38" t="s">
        <v>43</v>
      </c>
      <c r="K29" s="17" t="s">
        <v>107</v>
      </c>
      <c r="L29" s="48" t="s">
        <v>49</v>
      </c>
      <c r="M29" s="6"/>
      <c r="N29" s="50"/>
    </row>
    <row r="30" spans="1:14" ht="71.45" customHeight="1" x14ac:dyDescent="0.25">
      <c r="A30" s="48" t="s">
        <v>46</v>
      </c>
      <c r="B30" s="52" t="s">
        <v>96</v>
      </c>
      <c r="C30" s="53" t="s">
        <v>47</v>
      </c>
      <c r="D30" s="54" t="s">
        <v>34</v>
      </c>
      <c r="E30" s="46" t="s">
        <v>97</v>
      </c>
      <c r="F30" s="48" t="s">
        <v>48</v>
      </c>
      <c r="G30" s="46" t="s">
        <v>44</v>
      </c>
      <c r="H30" s="49" t="s">
        <v>45</v>
      </c>
      <c r="I30" s="44">
        <v>2900</v>
      </c>
      <c r="J30" s="38" t="s">
        <v>43</v>
      </c>
      <c r="K30" s="17" t="s">
        <v>174</v>
      </c>
      <c r="L30" s="48" t="s">
        <v>49</v>
      </c>
      <c r="M30" s="6"/>
      <c r="N30" s="50"/>
    </row>
    <row r="31" spans="1:14" ht="80.25" customHeight="1" x14ac:dyDescent="0.25">
      <c r="A31" s="48" t="s">
        <v>46</v>
      </c>
      <c r="B31" s="56" t="s">
        <v>98</v>
      </c>
      <c r="C31" s="53" t="s">
        <v>47</v>
      </c>
      <c r="D31" s="54" t="s">
        <v>34</v>
      </c>
      <c r="E31" s="46" t="s">
        <v>99</v>
      </c>
      <c r="F31" s="48" t="s">
        <v>48</v>
      </c>
      <c r="G31" s="46" t="s">
        <v>44</v>
      </c>
      <c r="H31" s="49" t="s">
        <v>45</v>
      </c>
      <c r="I31" s="44">
        <v>2900</v>
      </c>
      <c r="J31" s="38" t="s">
        <v>43</v>
      </c>
      <c r="K31" s="17" t="s">
        <v>175</v>
      </c>
      <c r="L31" s="48" t="s">
        <v>49</v>
      </c>
      <c r="M31" s="6"/>
      <c r="N31" s="50"/>
    </row>
    <row r="32" spans="1:14" ht="75" customHeight="1" x14ac:dyDescent="0.25">
      <c r="A32" s="48" t="s">
        <v>46</v>
      </c>
      <c r="B32" s="52" t="s">
        <v>51</v>
      </c>
      <c r="C32" s="53" t="s">
        <v>47</v>
      </c>
      <c r="D32" s="54" t="s">
        <v>34</v>
      </c>
      <c r="E32" s="46" t="s">
        <v>100</v>
      </c>
      <c r="F32" s="48" t="s">
        <v>48</v>
      </c>
      <c r="G32" s="46" t="s">
        <v>44</v>
      </c>
      <c r="H32" s="49" t="s">
        <v>45</v>
      </c>
      <c r="I32" s="44">
        <v>2900</v>
      </c>
      <c r="J32" s="38" t="s">
        <v>43</v>
      </c>
      <c r="K32" s="17" t="s">
        <v>108</v>
      </c>
      <c r="L32" s="48" t="s">
        <v>49</v>
      </c>
      <c r="M32" s="6"/>
      <c r="N32" s="50"/>
    </row>
    <row r="33" spans="1:1024" ht="55.9" customHeight="1" x14ac:dyDescent="0.25">
      <c r="A33" s="48" t="s">
        <v>46</v>
      </c>
      <c r="B33" s="52" t="s">
        <v>50</v>
      </c>
      <c r="C33" s="53" t="s">
        <v>47</v>
      </c>
      <c r="D33" s="54" t="s">
        <v>34</v>
      </c>
      <c r="E33" s="46" t="s">
        <v>101</v>
      </c>
      <c r="F33" s="48" t="s">
        <v>48</v>
      </c>
      <c r="G33" s="46" t="s">
        <v>44</v>
      </c>
      <c r="H33" s="49" t="s">
        <v>45</v>
      </c>
      <c r="I33" s="44">
        <v>2900</v>
      </c>
      <c r="J33" s="38" t="s">
        <v>43</v>
      </c>
      <c r="K33" s="17" t="s">
        <v>109</v>
      </c>
      <c r="L33" s="48" t="s">
        <v>49</v>
      </c>
      <c r="M33" s="6"/>
      <c r="N33" s="50"/>
    </row>
    <row r="34" spans="1:1024" ht="59.45" customHeight="1" x14ac:dyDescent="0.25">
      <c r="A34" s="48" t="s">
        <v>46</v>
      </c>
      <c r="B34" s="52" t="s">
        <v>112</v>
      </c>
      <c r="C34" s="53" t="s">
        <v>47</v>
      </c>
      <c r="D34" s="54" t="s">
        <v>34</v>
      </c>
      <c r="E34" s="46" t="s">
        <v>102</v>
      </c>
      <c r="F34" s="48" t="s">
        <v>48</v>
      </c>
      <c r="G34" s="46" t="s">
        <v>44</v>
      </c>
      <c r="H34" s="49" t="s">
        <v>45</v>
      </c>
      <c r="I34" s="44">
        <v>2900</v>
      </c>
      <c r="J34" s="38" t="s">
        <v>43</v>
      </c>
      <c r="K34" s="17" t="s">
        <v>110</v>
      </c>
      <c r="L34" s="48" t="s">
        <v>49</v>
      </c>
      <c r="M34" s="57"/>
      <c r="N34" s="50"/>
    </row>
    <row r="35" spans="1:1024" s="27" customFormat="1" ht="26.45" customHeight="1" x14ac:dyDescent="0.25">
      <c r="A35" s="15" t="s">
        <v>31</v>
      </c>
      <c r="B35" s="16" t="s">
        <v>32</v>
      </c>
      <c r="C35" s="64"/>
      <c r="D35" s="18"/>
      <c r="E35" s="18"/>
      <c r="F35" s="18"/>
      <c r="G35" s="18"/>
      <c r="H35" s="29"/>
      <c r="I35" s="35">
        <f>SUM(I36:I38)</f>
        <v>122200</v>
      </c>
      <c r="J35" s="19"/>
      <c r="K35" s="20"/>
      <c r="L35" s="20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s="43" customFormat="1" ht="67.900000000000006" customHeight="1" x14ac:dyDescent="0.25">
      <c r="A36" s="15" t="s">
        <v>27</v>
      </c>
      <c r="B36" s="15" t="s">
        <v>52</v>
      </c>
      <c r="C36" s="30" t="s">
        <v>33</v>
      </c>
      <c r="D36" s="39" t="s">
        <v>34</v>
      </c>
      <c r="E36" s="40" t="s">
        <v>56</v>
      </c>
      <c r="F36" s="15" t="s">
        <v>35</v>
      </c>
      <c r="G36" s="15" t="s">
        <v>36</v>
      </c>
      <c r="H36" s="15" t="s">
        <v>37</v>
      </c>
      <c r="I36" s="33">
        <v>20000</v>
      </c>
      <c r="J36" s="38" t="s">
        <v>38</v>
      </c>
      <c r="K36" s="15" t="s">
        <v>39</v>
      </c>
      <c r="L36" s="41" t="s">
        <v>40</v>
      </c>
      <c r="M36" s="42"/>
    </row>
    <row r="37" spans="1:1024" s="37" customFormat="1" ht="66.599999999999994" customHeight="1" x14ac:dyDescent="0.25">
      <c r="A37" s="15" t="s">
        <v>27</v>
      </c>
      <c r="B37" s="15" t="s">
        <v>157</v>
      </c>
      <c r="C37" s="41" t="s">
        <v>124</v>
      </c>
      <c r="D37" s="38" t="s">
        <v>115</v>
      </c>
      <c r="E37" s="38" t="s">
        <v>126</v>
      </c>
      <c r="F37" s="38" t="s">
        <v>116</v>
      </c>
      <c r="G37" s="15" t="s">
        <v>36</v>
      </c>
      <c r="H37" s="15" t="s">
        <v>37</v>
      </c>
      <c r="I37" s="33">
        <v>35000</v>
      </c>
      <c r="J37" s="38" t="s">
        <v>119</v>
      </c>
      <c r="K37" s="38" t="s">
        <v>120</v>
      </c>
      <c r="L37" s="38" t="s">
        <v>156</v>
      </c>
      <c r="M37" s="36"/>
    </row>
    <row r="38" spans="1:1024" s="37" customFormat="1" ht="64.900000000000006" customHeight="1" x14ac:dyDescent="0.25">
      <c r="A38" s="15" t="s">
        <v>27</v>
      </c>
      <c r="B38" s="15" t="s">
        <v>114</v>
      </c>
      <c r="C38" s="41" t="s">
        <v>125</v>
      </c>
      <c r="D38" s="38" t="s">
        <v>117</v>
      </c>
      <c r="E38" s="38" t="s">
        <v>127</v>
      </c>
      <c r="F38" s="38" t="s">
        <v>118</v>
      </c>
      <c r="G38" s="15" t="s">
        <v>36</v>
      </c>
      <c r="H38" s="15" t="s">
        <v>37</v>
      </c>
      <c r="I38" s="33">
        <v>67200</v>
      </c>
      <c r="J38" s="38" t="s">
        <v>121</v>
      </c>
      <c r="K38" s="38" t="s">
        <v>122</v>
      </c>
      <c r="L38" s="38" t="s">
        <v>123</v>
      </c>
      <c r="M38" s="36"/>
    </row>
    <row r="39" spans="1:1024" s="9" customFormat="1" ht="14.45" customHeight="1" x14ac:dyDescent="0.25">
      <c r="A39" s="13" t="s">
        <v>10</v>
      </c>
      <c r="B39" s="8"/>
    </row>
    <row r="40" spans="1:1024" s="9" customFormat="1" ht="13.15" customHeight="1" x14ac:dyDescent="0.25">
      <c r="A40" s="14" t="s">
        <v>11</v>
      </c>
      <c r="B40" s="67" t="s">
        <v>12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024" s="9" customFormat="1" ht="13.15" customHeight="1" x14ac:dyDescent="0.25">
      <c r="A41" s="14" t="s">
        <v>13</v>
      </c>
      <c r="B41" s="67" t="s">
        <v>54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024" s="9" customFormat="1" ht="13.15" customHeight="1" x14ac:dyDescent="0.25">
      <c r="A42" s="14" t="s">
        <v>14</v>
      </c>
      <c r="B42" s="67" t="s">
        <v>15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024" s="9" customFormat="1" ht="13.15" customHeight="1" x14ac:dyDescent="0.25">
      <c r="A43" s="14" t="s">
        <v>16</v>
      </c>
      <c r="B43" s="65" t="s">
        <v>55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024" s="9" customFormat="1" ht="13.15" customHeight="1" x14ac:dyDescent="0.25">
      <c r="A44" s="14" t="s">
        <v>17</v>
      </c>
      <c r="B44" s="9" t="s">
        <v>18</v>
      </c>
      <c r="E44" s="10"/>
      <c r="F44" s="10"/>
      <c r="G44" s="10"/>
      <c r="H44" s="10"/>
      <c r="I44" s="10"/>
      <c r="J44" s="10"/>
      <c r="K44" s="10"/>
      <c r="L44" s="10"/>
      <c r="M44" s="10"/>
    </row>
    <row r="45" spans="1:1024" s="9" customFormat="1" ht="13.15" customHeight="1" x14ac:dyDescent="0.25">
      <c r="A45" s="14" t="s">
        <v>19</v>
      </c>
      <c r="B45" s="9" t="s">
        <v>20</v>
      </c>
      <c r="D45" s="11"/>
      <c r="E45" s="12"/>
      <c r="F45" s="12"/>
      <c r="G45" s="12"/>
      <c r="H45" s="12"/>
      <c r="I45" s="12"/>
      <c r="J45" s="10"/>
      <c r="K45" s="10"/>
      <c r="L45" s="10"/>
      <c r="M45" s="10"/>
    </row>
    <row r="46" spans="1:1024" s="9" customFormat="1" ht="13.15" customHeight="1" x14ac:dyDescent="0.25">
      <c r="A46" s="14" t="s">
        <v>21</v>
      </c>
      <c r="B46" s="65" t="s">
        <v>22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024" s="9" customFormat="1" ht="13.15" customHeight="1" x14ac:dyDescent="0.25">
      <c r="A47" s="14" t="s">
        <v>23</v>
      </c>
      <c r="B47" s="13" t="s">
        <v>24</v>
      </c>
    </row>
  </sheetData>
  <mergeCells count="6">
    <mergeCell ref="B46:M46"/>
    <mergeCell ref="A1:M1"/>
    <mergeCell ref="B40:M40"/>
    <mergeCell ref="B41:M41"/>
    <mergeCell ref="B42:M42"/>
    <mergeCell ref="B43:M43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劉欣宜2</cp:lastModifiedBy>
  <cp:lastPrinted>2023-04-14T02:43:54Z</cp:lastPrinted>
  <dcterms:created xsi:type="dcterms:W3CDTF">2020-11-02T02:13:46Z</dcterms:created>
  <dcterms:modified xsi:type="dcterms:W3CDTF">2023-04-21T02:25:46Z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