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全署資料交換區\15資訊室\資料填報區\113年網頁資料更新\13主計室\"/>
    </mc:Choice>
  </mc:AlternateContent>
  <bookViews>
    <workbookView xWindow="0" yWindow="0" windowWidth="20160" windowHeight="9216"/>
  </bookViews>
  <sheets>
    <sheet name="媒宣" sheetId="3" r:id="rId1"/>
  </sheets>
  <definedNames>
    <definedName name="_xlnm._FilterDatabase" localSheetId="0" hidden="1">媒宣!$B$1:$B$55</definedName>
    <definedName name="_xlnm.Print_Titles" localSheetId="0">媒宣!$1:$3</definedName>
  </definedNames>
  <calcPr calcId="152511"/>
</workbook>
</file>

<file path=xl/calcChain.xml><?xml version="1.0" encoding="utf-8"?>
<calcChain xmlns="http://schemas.openxmlformats.org/spreadsheetml/2006/main">
  <c r="I32" i="3" l="1"/>
  <c r="I19" i="3"/>
  <c r="I14" i="3"/>
  <c r="I4" i="3"/>
</calcChain>
</file>

<file path=xl/sharedStrings.xml><?xml version="1.0" encoding="utf-8"?>
<sst xmlns="http://schemas.openxmlformats.org/spreadsheetml/2006/main" count="419" uniqueCount="207">
  <si>
    <t>單位：元</t>
  </si>
  <si>
    <t>機關名稱</t>
  </si>
  <si>
    <t>媒體類型</t>
  </si>
  <si>
    <t>宣導期程</t>
  </si>
  <si>
    <t>預算來源</t>
  </si>
  <si>
    <t>預算科目</t>
  </si>
  <si>
    <t>執行金額</t>
  </si>
  <si>
    <t>預期效益</t>
  </si>
  <si>
    <t>備註</t>
  </si>
  <si>
    <t>填表說明：</t>
  </si>
  <si>
    <t>1.</t>
  </si>
  <si>
    <t>本表係依預算法第62條之1規範，凡編列預算於平面媒體、廣播媒體、網路媒體(含社群媒體)及電視媒體辦理政策及業務宣導為填表範圍。</t>
  </si>
  <si>
    <t>2.</t>
  </si>
  <si>
    <t>3.</t>
  </si>
  <si>
    <t>「標案/契約名稱」請填列政府電子採購網之「標案名稱」，倘為小額採購、行政委託及補助案件等無須刊登政府電子採購網者，則以辦理媒體政策及業務宣導相關文件（如契約等）之案名填列。</t>
  </si>
  <si>
    <t>4.</t>
  </si>
  <si>
    <t>5.</t>
  </si>
  <si>
    <t>「執行單位」係指各機關或國營事業之內部業務承辦單位。</t>
  </si>
  <si>
    <t>6.</t>
  </si>
  <si>
    <t>「預算來源」請查填總預算、○○特別預算、國營事業、非營業特種基金或財團法人預算。</t>
  </si>
  <si>
    <t>7.</t>
  </si>
  <si>
    <t>「預算科目」屬總預算、特別預算及政事型特種基金請填至業務(工作)計畫；業權型基金填至損益表（收支餘絀表）3級科目（xx成本或xx費用）；財團法人填至收支營運表3級科目（xx支出或xx費用）。</t>
  </si>
  <si>
    <t>8.</t>
  </si>
  <si>
    <t>機關如有公益或廠商回饋免費廣告等補充說明，請列入備註欄表達。</t>
  </si>
  <si>
    <t>受委託
廠商名稱</t>
    <phoneticPr fontId="18" type="noConversion"/>
  </si>
  <si>
    <t>刊登或
託播對象</t>
    <phoneticPr fontId="18" type="noConversion"/>
  </si>
  <si>
    <t>「宣導期程」請依委託製播宣導之涵蓋期程，並針對季內刊登(播出)時間或次數填列，如109.10.01-109.12.31(涵蓋期程)；109.10.01、109.12.01(播出時間)或2次(刊登次數)。</t>
    <phoneticPr fontId="18" type="noConversion"/>
  </si>
  <si>
    <t>微電腦瓦斯表宣導</t>
    <phoneticPr fontId="18" type="noConversion"/>
  </si>
  <si>
    <t>非營業特種基金預算(石油基金)</t>
    <phoneticPr fontId="18" type="noConversion"/>
  </si>
  <si>
    <t>政府儲油、石油開發及技術研究計畫</t>
    <phoneticPr fontId="18" type="noConversion"/>
  </si>
  <si>
    <t>士奇傳播整合行銷股份有限公司</t>
    <phoneticPr fontId="18" type="noConversion"/>
  </si>
  <si>
    <t>微電腦瓦斯表推廣計畫</t>
    <phoneticPr fontId="18" type="noConversion"/>
  </si>
  <si>
    <t>網路媒體</t>
    <phoneticPr fontId="18" type="noConversion"/>
  </si>
  <si>
    <t>油氣組</t>
    <phoneticPr fontId="18" type="noConversion"/>
  </si>
  <si>
    <t>能源研究發展基金</t>
  </si>
  <si>
    <t>石油基金</t>
  </si>
  <si>
    <t>透過Facebook不定時更新資訊，提供微電腦瓦斯表相關介紹，讓民眾更瞭解微電腦瓦斯表。</t>
    <phoneticPr fontId="18" type="noConversion"/>
  </si>
  <si>
    <t>Facebook</t>
  </si>
  <si>
    <t>能源署</t>
    <phoneticPr fontId="18" type="noConversion"/>
  </si>
  <si>
    <t>單位預算</t>
  </si>
  <si>
    <t>前瞻組</t>
    <phoneticPr fontId="18" type="noConversion"/>
  </si>
  <si>
    <t>臺南市政府經濟發展局</t>
    <phoneticPr fontId="18" type="noConversion"/>
  </si>
  <si>
    <t>「機關名稱」應包含國營事業、基金、財團法人，所稱之財團法人，係指政府捐助基金50%以上成立之財團法人。</t>
    <phoneticPr fontId="18" type="noConversion"/>
  </si>
  <si>
    <t>使用能源設備及器具效率管理政策推動與決策支援研究</t>
    <phoneticPr fontId="18" type="noConversion"/>
  </si>
  <si>
    <t>非營業特種基金預算
(能源研究發展基金)</t>
    <phoneticPr fontId="18" type="noConversion"/>
  </si>
  <si>
    <t>推廣組</t>
    <phoneticPr fontId="18" type="noConversion"/>
  </si>
  <si>
    <t>持續營運太陽光電單一服務窗口網站，不定期更新政府公告、補助案、活動等資訊，俾利政策內容傳達，提升大眾對太陽光電的正面印象與支持，以幻燈片輪播導引，方便民眾及廠商即時瀏覽。</t>
    <phoneticPr fontId="18" type="noConversion"/>
  </si>
  <si>
    <t>113.01.01-113.12.31</t>
    <phoneticPr fontId="18" type="noConversion"/>
  </si>
  <si>
    <t>財團法人工業技術研究院</t>
    <phoneticPr fontId="18" type="noConversion"/>
  </si>
  <si>
    <t>太陽光電設置環境建構與整合資源計畫</t>
    <phoneticPr fontId="18" type="noConversion"/>
  </si>
  <si>
    <t>宣導項目
標題及內容</t>
    <phoneticPr fontId="18" type="noConversion"/>
  </si>
  <si>
    <t>標案/
契約名稱</t>
    <phoneticPr fontId="18" type="noConversion"/>
  </si>
  <si>
    <t>執行
單位</t>
    <phoneticPr fontId="18" type="noConversion"/>
  </si>
  <si>
    <t>太陽光電單一服務窗口網站</t>
    <phoneticPr fontId="18" type="noConversion"/>
  </si>
  <si>
    <t>太陽光電單一窗口網站</t>
    <phoneticPr fontId="18" type="noConversion"/>
  </si>
  <si>
    <t>節能環境營造與社會溝通策略研究計畫</t>
    <phoneticPr fontId="18" type="noConversion"/>
  </si>
  <si>
    <t>Taiwan YOU &amp; I 綠能大未來
113年臺灣再生能源短影音創作競賽</t>
    <phoneticPr fontId="18" type="noConversion"/>
  </si>
  <si>
    <t>辦理再生能源短影音製作教育競賽活動，期透過競賽宣傳及參賽者作品之展出，深化再生能源教育意涵及增進大眾對於再生能源之認知。</t>
    <phoneticPr fontId="18" type="noConversion"/>
  </si>
  <si>
    <t>再生能源資訊網</t>
    <phoneticPr fontId="18" type="noConversion"/>
  </si>
  <si>
    <t>再生能源發展政策研究與整合推廣計畫</t>
    <phoneticPr fontId="18" type="noConversion"/>
  </si>
  <si>
    <t>113.04.11-113.07.17</t>
    <phoneticPr fontId="18" type="noConversion"/>
  </si>
  <si>
    <t>113.04.01-113.12.31</t>
    <phoneticPr fontId="18" type="noConversion"/>
  </si>
  <si>
    <t>透過社群平台提供能源教育即時性、趣味性資訊，提升民眾對能源教育資訊的廣度與深度。</t>
    <phoneticPr fontId="18" type="noConversion"/>
  </si>
  <si>
    <t>為持續強化民眾對微電腦瓦斯表的認知度，提升民眾對微電腦瓦斯表印象，以廣播廣告方式於全國性電台進行廣播廣告託播。</t>
    <phoneticPr fontId="18" type="noConversion"/>
  </si>
  <si>
    <t>飛碟聯播網、好事聯播網、城市聯播網、寶島聯播網</t>
    <phoneticPr fontId="18" type="noConversion"/>
  </si>
  <si>
    <t>前瞻特別預算</t>
    <phoneticPr fontId="18" type="noConversion"/>
  </si>
  <si>
    <t>113.05.23</t>
    <phoneticPr fontId="18" type="noConversion"/>
  </si>
  <si>
    <r>
      <rPr>
        <sz val="12"/>
        <rFont val="標楷體"/>
        <family val="4"/>
        <charset val="136"/>
      </rPr>
      <t>前瞻組</t>
    </r>
    <phoneticPr fontId="18" type="noConversion"/>
  </si>
  <si>
    <r>
      <rPr>
        <sz val="12"/>
        <rFont val="標楷體"/>
        <family val="4"/>
        <charset val="136"/>
      </rPr>
      <t>公務預算</t>
    </r>
    <phoneticPr fontId="18" type="noConversion"/>
  </si>
  <si>
    <r>
      <rPr>
        <sz val="12"/>
        <rFont val="標楷體"/>
        <family val="4"/>
        <charset val="136"/>
      </rPr>
      <t>能源科技計畫</t>
    </r>
    <phoneticPr fontId="18" type="noConversion"/>
  </si>
  <si>
    <t>113.05.30</t>
    <phoneticPr fontId="18" type="noConversion"/>
  </si>
  <si>
    <r>
      <rPr>
        <sz val="12"/>
        <color rgb="FF000000"/>
        <rFont val="標楷體"/>
        <family val="4"/>
        <charset val="136"/>
      </rPr>
      <t>網路媒體</t>
    </r>
    <phoneticPr fontId="18" type="noConversion"/>
  </si>
  <si>
    <t>透過經濟日報網路媒體宣傳沙崙科學城參與2024臺南國際綠色產業展，民眾能進一步加了解參展商之背景已達成廣宣目的，也達鼓勵民眾看展之目的。</t>
    <phoneticPr fontId="18" type="noConversion"/>
  </si>
  <si>
    <t>沙崙智慧綠能科學城委託專案服務案</t>
    <phoneticPr fontId="18" type="noConversion"/>
  </si>
  <si>
    <t>預計10月份撥款。</t>
    <phoneticPr fontId="18" type="noConversion"/>
  </si>
  <si>
    <t>輔導中小學推動能源教育計畫</t>
    <phoneticPr fontId="18" type="noConversion"/>
  </si>
  <si>
    <t>公益託播。</t>
    <phoneticPr fontId="18" type="noConversion"/>
  </si>
  <si>
    <t>facebook</t>
    <phoneticPr fontId="18" type="noConversion"/>
  </si>
  <si>
    <t>經濟部能源署(含各基金)113年6月份媒體政策及業務宣導執行情形表</t>
    <phoneticPr fontId="18" type="noConversion"/>
  </si>
  <si>
    <t>預計10月份撥款。</t>
  </si>
  <si>
    <t>沙崙智慧綠能科學城主題館圓滿落幕 展現臺南綠色創新與無限商機</t>
    <phoneticPr fontId="18" type="noConversion"/>
  </si>
  <si>
    <t>南市經發局攜手在地社區舉辦綠能市集 邀民眾體驗在地新鮮農產</t>
    <phoneticPr fontId="18" type="noConversion"/>
  </si>
  <si>
    <t>臺南市政府經濟發展局瞄準智慧製造暨淨零轉型新契機</t>
    <phoneticPr fontId="18" type="noConversion"/>
  </si>
  <si>
    <t>沙崙科學城廠商進軍綠色產業展 設主題館爭取國際商機</t>
    <phoneticPr fontId="18" type="noConversion"/>
  </si>
  <si>
    <t>電視媒體</t>
    <phoneticPr fontId="18" type="noConversion"/>
  </si>
  <si>
    <t>113.06.01</t>
    <phoneticPr fontId="18" type="noConversion"/>
  </si>
  <si>
    <t>113.06.23</t>
    <phoneticPr fontId="18" type="noConversion"/>
  </si>
  <si>
    <t>113.4.26</t>
    <phoneticPr fontId="18" type="noConversion"/>
  </si>
  <si>
    <t>透過經濟日報網路媒體宣傳沙崙科學城參與2024臺南國際綠色產業展，民眾能進一步了解整個展覽重點與成果展現，已達成廣宣目的。</t>
    <phoneticPr fontId="18" type="noConversion"/>
  </si>
  <si>
    <t>透過網路媒體行銷沙崙智慧綠能科學城建設成果並推動低碳永續及綠能教育，與沙崙國中接力合作，舉辦環境教育推廣活動。本次活動針對風力、水力等綠色能源，以互動體驗及趣味闖關活動，種下淨零即生活的理念，促進現場師生及家長瞭解綠色能源和減碳的重要性，為2050淨零碳排增添新一代生力軍。</t>
    <phoneticPr fontId="18" type="noConversion"/>
  </si>
  <si>
    <t>透過網路媒體宣傳臺南市政府經濟發展局與沙崙智慧綠能科學城辦公室，將於本週六舉辦「稻香•走讀 大武崙綠能市集」，該場活動與攜手大武崙綠能園區促進會、陽明交通大學、長榮大學、歸仁農會、臺南三井MITSUI OUTLET PARK共同合作，邀請民眾體驗在地新鮮農產。</t>
    <phoneticPr fontId="18" type="noConversion"/>
  </si>
  <si>
    <t>藉由電視台報導此次綠電市集，讓民眾了解其實綠電離我們很近，可以成為我們生活中的一部分，更展示了科學城內廠商的優良技術已達國家政策推廣之目的。</t>
    <phoneticPr fontId="18" type="noConversion"/>
  </si>
  <si>
    <t>非凡新聞</t>
    <phoneticPr fontId="18" type="noConversion"/>
  </si>
  <si>
    <t>台視新聞</t>
    <phoneticPr fontId="18" type="noConversion"/>
  </si>
  <si>
    <t>透過網路媒體推廣民眾一起去關心綠能永續的議題，透過使用全綠電的市集，實現節能減碳和淨零推廣的目標，實踐環保科技的應用價值，讓民眾能夠深刻體驗綠色能源帶來的便利與效益，希望讓大家能主動去了解何謂永續淨零及如何落實應用，接著在居住社區、消費行為做出轉變。</t>
    <phoneticPr fontId="18" type="noConversion"/>
  </si>
  <si>
    <t>透過網路媒體宣傳臺南市是全國第一個制定低碳城市自治條例的城市，提出淨零轉型四大優先策略，聚焦能源轉型、低碳綠色運輸、住商能效提升、循環經濟綠色生活等面向，以沙崙智慧綠能科學城為核心，積極探勘氫能、地熱、太陽光電等新能源及前瞻科技，故本場演講從氫能、回收業的循環經濟出發，以促進民眾對於綠能科技之認識。</t>
    <phoneticPr fontId="18" type="noConversion"/>
  </si>
  <si>
    <t>藉由自由時報網路媒體宣傳「大南方科技S廊帶 淨零轉型 能源永續 關鍵論壇」完滿落幕，讓全國民眾進一步加了解最新能源布局，已達國家政策推廣之目的。</t>
    <phoneticPr fontId="18" type="noConversion"/>
  </si>
  <si>
    <t>沙崙智慧綠能科學城攜手沙崙國中 推廣綠色能源及低碳生活體驗活動</t>
    <phoneticPr fontId="18" type="noConversion"/>
  </si>
  <si>
    <t>113.06.22</t>
    <phoneticPr fontId="18" type="noConversion"/>
  </si>
  <si>
    <t>全臺首創享綠電逛市集 與在地社區共創永續未來</t>
    <phoneticPr fontId="18" type="noConversion"/>
  </si>
  <si>
    <t>113.02.01-113.12.31</t>
    <phoneticPr fontId="18" type="noConversion"/>
  </si>
  <si>
    <t>113.02.01-113.12.32</t>
  </si>
  <si>
    <t>中央通訊社訊息平台</t>
    <phoneticPr fontId="18" type="noConversion"/>
  </si>
  <si>
    <r>
      <rPr>
        <sz val="12"/>
        <rFont val="標楷體"/>
        <family val="4"/>
        <charset val="136"/>
      </rPr>
      <t>能源署</t>
    </r>
    <phoneticPr fontId="18" type="noConversion"/>
  </si>
  <si>
    <r>
      <rPr>
        <sz val="12"/>
        <color rgb="FF000000"/>
        <rFont val="標楷體"/>
        <family val="4"/>
        <charset val="136"/>
      </rPr>
      <t>離岸風電金融系列課程</t>
    </r>
    <phoneticPr fontId="18" type="noConversion"/>
  </si>
  <si>
    <r>
      <rPr>
        <sz val="12"/>
        <color rgb="FF000000"/>
        <rFont val="標楷體"/>
        <family val="4"/>
        <charset val="136"/>
      </rPr>
      <t>去碳能源科技策略建構暨法制協進計畫</t>
    </r>
    <phoneticPr fontId="18" type="noConversion"/>
  </si>
  <si>
    <r>
      <rPr>
        <sz val="12"/>
        <rFont val="標楷體"/>
        <family val="4"/>
        <charset val="136"/>
      </rPr>
      <t>綠能建設</t>
    </r>
    <phoneticPr fontId="18" type="noConversion"/>
  </si>
  <si>
    <r>
      <rPr>
        <sz val="12"/>
        <color rgb="FF000000"/>
        <rFont val="標楷體"/>
        <family val="4"/>
        <charset val="136"/>
      </rPr>
      <t>財團法人資訊工業策進會</t>
    </r>
    <phoneticPr fontId="18" type="noConversion"/>
  </si>
  <si>
    <t>113.07.01-113.08.31</t>
    <phoneticPr fontId="18" type="noConversion"/>
  </si>
  <si>
    <r>
      <rPr>
        <sz val="12"/>
        <color rgb="FF000000"/>
        <rFont val="標楷體"/>
        <family val="4"/>
        <charset val="136"/>
      </rPr>
      <t>本活動邀請銀行業、壽險業、離岸風電開發商、信評機構等領域專家，以兼具在地觀察與國際視野之見解，探討我國離岸風電投融資相關議題，期鼓勵更多金融機構參與我國離岸風場開發，促進再生能源金融市場健全發展。</t>
    </r>
    <phoneticPr fontId="18" type="noConversion"/>
  </si>
  <si>
    <r>
      <rPr>
        <sz val="12"/>
        <color rgb="FF000000"/>
        <rFont val="標楷體"/>
        <family val="4"/>
        <charset val="136"/>
      </rPr>
      <t>去碳能源主題影片</t>
    </r>
    <phoneticPr fontId="18" type="noConversion"/>
  </si>
  <si>
    <t>113.09.01-113.11.30</t>
    <phoneticPr fontId="18" type="noConversion"/>
  </si>
  <si>
    <r>
      <rPr>
        <sz val="12"/>
        <color rgb="FF000000"/>
        <rFont val="標楷體"/>
        <family val="4"/>
        <charset val="136"/>
      </rPr>
      <t>以淨零趨勢、去碳能源等主題製作宣導影片，透過刊登網路媒體平台進行擴散，提供相關領域科普知識予民眾，並提高其自主擴散之動機。</t>
    </r>
    <phoneticPr fontId="18" type="noConversion"/>
  </si>
  <si>
    <t>113.07.01-113.09.30</t>
    <phoneticPr fontId="18" type="noConversion"/>
  </si>
  <si>
    <r>
      <rPr>
        <sz val="12"/>
        <rFont val="標楷體"/>
        <family val="4"/>
        <charset val="136"/>
      </rPr>
      <t>前瞻特別預算</t>
    </r>
    <phoneticPr fontId="18" type="noConversion"/>
  </si>
  <si>
    <r>
      <rPr>
        <sz val="12"/>
        <color rgb="FF000000"/>
        <rFont val="標楷體"/>
        <family val="4"/>
        <charset val="136"/>
      </rPr>
      <t>離岸風電金融論壇</t>
    </r>
    <phoneticPr fontId="18" type="noConversion"/>
  </si>
  <si>
    <r>
      <rPr>
        <sz val="12"/>
        <color rgb="FF000000"/>
        <rFont val="標楷體"/>
        <family val="4"/>
        <charset val="136"/>
      </rPr>
      <t>平面媒體</t>
    </r>
    <phoneticPr fontId="18" type="noConversion"/>
  </si>
  <si>
    <r>
      <rPr>
        <sz val="12"/>
        <color rgb="FF000000"/>
        <rFont val="標楷體"/>
        <family val="4"/>
        <charset val="136"/>
      </rPr>
      <t>本課程涵蓋離岸風電政策、專案融資、貸後管理等議題，並透過工作坊解析融資實務遭遇困難，期鼓勵更多銀行業與保險業投入離岸風電專案融資，加速我國離岸風電發展與產業淨零轉型。</t>
    </r>
    <phoneticPr fontId="18" type="noConversion"/>
  </si>
  <si>
    <t>113.06.01-113.06.30</t>
  </si>
  <si>
    <t>113.06.01-113.06.30</t>
    <phoneticPr fontId="18" type="noConversion"/>
  </si>
  <si>
    <t>Google關鍵字廣告及網紅KOL行銷(柴語錄)刊登微電腦瓦斯表廣告，提升民眾對微電腦瓦斯表認知率，鼓勵民眾主動裝置微電腦瓦斯表，促進居家用氣安全。</t>
    <phoneticPr fontId="18" type="noConversion"/>
  </si>
  <si>
    <t>Google關鍵字廣告及網紅KOL行銷(柴語錄)</t>
    <phoneticPr fontId="18" type="noConversion"/>
  </si>
  <si>
    <t>預計9月份撥款。</t>
  </si>
  <si>
    <t>經濟部能源署推動紡織低碳創新技術 助力永續轉型</t>
  </si>
  <si>
    <t>平面媒體</t>
  </si>
  <si>
    <t>113.06.13</t>
  </si>
  <si>
    <t>能源研究發展工作計畫</t>
  </si>
  <si>
    <t>財團法人紡織產業綜合研究所</t>
  </si>
  <si>
    <t>透過媒體廣宣紡織製程節能技術與交流會活動，期吸引業者參加並投入節能技術開發，擴大產業效益。</t>
  </si>
  <si>
    <t>工商時報</t>
  </si>
  <si>
    <t>冷氣適溫運動FB推廣</t>
  </si>
  <si>
    <t>113.05.29-113.09.20</t>
  </si>
  <si>
    <t>財團法人台灣綠色生產力基金會</t>
  </si>
  <si>
    <t>113年度規劃製作5則圖卡宣導，FB推廣觸及至少4.5萬人次。</t>
  </si>
  <si>
    <t>facebook</t>
    <phoneticPr fontId="18" type="noConversion"/>
  </si>
  <si>
    <t>清洗冷氣濾網廣播宣導</t>
  </si>
  <si>
    <t>廣播媒體</t>
  </si>
  <si>
    <t>財團法人工業技術研究院</t>
  </si>
  <si>
    <t>透過廣播向民眾宣導各式節電手法，期能鼓勵民眾落實節電行動。</t>
  </si>
  <si>
    <t>於全台198個廣播電台</t>
  </si>
  <si>
    <t>「微小也可以偉大」宣導短片製作及託播</t>
  </si>
  <si>
    <t>電視媒體</t>
  </si>
  <si>
    <t>113.06.05-113.06.21</t>
  </si>
  <si>
    <t>EnergyPark節約能源園區粉絲團經營</t>
    <phoneticPr fontId="18" type="noConversion"/>
  </si>
  <si>
    <t>113.05.01-113.10.31</t>
  </si>
  <si>
    <t>持續透過fb粉絲團推廣，以宣傳節電議題，期鼓勵民眾落實生活節電手法，強化節電議題擴散。</t>
    <phoneticPr fontId="18" type="noConversion"/>
  </si>
  <si>
    <t>「1度電行動」生活節能手法廣播託播</t>
  </si>
  <si>
    <t>113.06.19-113.06.27</t>
  </si>
  <si>
    <t>透過廣播媒體宣導各式生活節能手法，期能鼓勵民眾落實節電生活。</t>
  </si>
  <si>
    <t>節能標竿獎系列觀摩研討會活動推廣</t>
  </si>
  <si>
    <t>113.06.11</t>
  </si>
  <si>
    <t>透過平面媒體露出，宣導節能標竿獎系列觀摩研討會，期能吸引更多廠商參與活動。</t>
  </si>
  <si>
    <t>宣導節能標章與能源效率分級標示政策，鼓勵民眾優先選購高效節能產品，漸進式地引導與改變消費行為，引領民眾邁向淨零綠生活美好未來。</t>
  </si>
  <si>
    <t>車輛油耗指南、車輛耗能研究網站及車輛能源效率標示宣導推廣</t>
  </si>
  <si>
    <t>車輛能源效率管理策略執行與基準研究計畫</t>
    <phoneticPr fontId="18" type="noConversion"/>
  </si>
  <si>
    <t>113.05.15-113.06.07</t>
  </si>
  <si>
    <t>讓民眾了解車輛油耗指南與車輛能源效率標示之資訊，並推廣車輛耗能研究網站作為民眾車輛節能資訊取得的重要來源。</t>
  </si>
  <si>
    <t>學生節能廣播劇暨網路抽獎活動</t>
    <phoneticPr fontId="18" type="noConversion"/>
  </si>
  <si>
    <t>國立臺灣師範大學</t>
  </si>
  <si>
    <t>為鼓勵學校協助推廣節約能源相關知識，透過邀請臺灣兒童界KOL擔任說故事哥哥姊姊，結合金鐘獎編劇及現役卡通配音員，以及邀請專家學者訪談，針對學生製作5篇節能廣播劇故事，邀請學校及民眾於學校家庭播放並參與抽獎活動，期將故事中的節能意識深化至學童心中。</t>
    <phoneticPr fontId="18" type="noConversion"/>
  </si>
  <si>
    <t>113.05.01-113.05.31</t>
  </si>
  <si>
    <t>促進小劇場競賽、教案競賽及教師研習活動等曝光與宣傳推廣活動訊息，擴大活動推廣成效。</t>
  </si>
  <si>
    <t>能源教育資訊網標竿選拔FB宣傳</t>
  </si>
  <si>
    <t>113.04.10-113.04.30</t>
  </si>
  <si>
    <t>透過FB粉絲專頁宣傳能源教育標竿學校選拔活動與推廣活動訊息，促使中小學校踴躍參與，以期擴大活動成效。</t>
  </si>
  <si>
    <t>住宅能效提升計畫</t>
    <phoneticPr fontId="18" type="noConversion"/>
  </si>
  <si>
    <t>113.03.18</t>
    <phoneticPr fontId="18" type="noConversion"/>
  </si>
  <si>
    <t>家電汰舊換新享3,000元補助 三步驟即刻申請</t>
    <phoneticPr fontId="18" type="noConversion"/>
  </si>
  <si>
    <t>113.05.22</t>
    <phoneticPr fontId="18" type="noConversion"/>
  </si>
  <si>
    <t>家電汰舊補助報你知申請注意不踩雷</t>
    <phoneticPr fontId="18" type="noConversion"/>
  </si>
  <si>
    <t>113.06.04</t>
    <phoneticPr fontId="18" type="noConversion"/>
  </si>
  <si>
    <t>三立新聞網、鏡新聞網、今日新聞網、Cool3C網</t>
    <phoneticPr fontId="18" type="noConversion"/>
  </si>
  <si>
    <t>住宅家電汰舊換新節能補助廣告Banner(2波)</t>
    <phoneticPr fontId="18" type="noConversion"/>
  </si>
  <si>
    <t>紡織製程節能技術研發計畫</t>
    <phoneticPr fontId="18" type="noConversion"/>
  </si>
  <si>
    <t>服務業能源查核與能源管理輔導推廣計畫</t>
    <phoneticPr fontId="18" type="noConversion"/>
  </si>
  <si>
    <t xml:space="preserve">透過微縮模型拍攝手法，傳遞節能觀念與手法，以強化大眾節能意識及觀念，引導大眾關注節電議題，期落實節能減碳行動。
</t>
    <phoneticPr fontId="18" type="noConversion"/>
  </si>
  <si>
    <t>輔導中小學推動能源教育計畫</t>
    <phoneticPr fontId="18" type="noConversion"/>
  </si>
  <si>
    <t>小劇場創作競賽、教案競賽及教師研習fb宣傳</t>
    <phoneticPr fontId="18" type="noConversion"/>
  </si>
  <si>
    <t>能源研究發展工作計畫</t>
    <phoneticPr fontId="18" type="noConversion"/>
  </si>
  <si>
    <t>住宅購置節能燃氣器具 最高補助5,000元</t>
    <phoneticPr fontId="18" type="noConversion"/>
  </si>
  <si>
    <t>113.03.08</t>
    <phoneticPr fontId="18" type="noConversion"/>
  </si>
  <si>
    <t>石油基金</t>
    <phoneticPr fontId="18" type="noConversion"/>
  </si>
  <si>
    <t>住宅冷氣冰箱汰舊換新 聰明節能再享政府補助</t>
    <phoneticPr fontId="18" type="noConversion"/>
  </si>
  <si>
    <t>宣導推廣「住宅家電汰舊換新節能補助」活動資訊，引導民眾前往補助專屬網站了解詳情並直接線上申請補助。</t>
    <phoneticPr fontId="18" type="noConversion"/>
  </si>
  <si>
    <t>節能組</t>
    <phoneticPr fontId="18" type="noConversion"/>
  </si>
  <si>
    <t>預計8月份撥款。</t>
    <phoneticPr fontId="18" type="noConversion"/>
  </si>
  <si>
    <t>Yahoo</t>
    <phoneticPr fontId="18" type="noConversion"/>
  </si>
  <si>
    <t>平面媒體
網路媒體</t>
    <phoneticPr fontId="18" type="noConversion"/>
  </si>
  <si>
    <t>自由時報網、三立新聞網、民視新聞網、東森新聞網、壹蘋新聞網、關鍵評論網、Line Today</t>
    <phoneticPr fontId="18" type="noConversion"/>
  </si>
  <si>
    <t>113.05.08-113.05.19
113.05.22-113.06.02</t>
    <phoneticPr fontId="18" type="noConversion"/>
  </si>
  <si>
    <t>東森、TVBS、年代、壹傳媒、三立、 非凡、民視、緯來、八大、Discovey</t>
    <phoneticPr fontId="18" type="noConversion"/>
  </si>
  <si>
    <t>宣導推廣「住宅家電汰舊換新節能補助」及「住宅燃氣器具節能產品補助」活動資訊及申請注意事項，鼓勵民眾汰換及購置高效率家電及燃氣器具，並提出補助申請。</t>
    <phoneticPr fontId="18" type="noConversion"/>
  </si>
  <si>
    <t>節能標章與能源效率分級標示</t>
    <phoneticPr fontId="18" type="noConversion"/>
  </si>
  <si>
    <t>節標季刊第貳季</t>
    <phoneticPr fontId="18" type="noConversion"/>
  </si>
  <si>
    <t>經濟日報網</t>
    <phoneticPr fontId="18" type="noConversion"/>
  </si>
  <si>
    <t>工商時報網</t>
    <phoneticPr fontId="18" type="noConversion"/>
  </si>
  <si>
    <t>自由時報網</t>
    <phoneticPr fontId="18" type="noConversion"/>
  </si>
  <si>
    <t>前置作業費用。</t>
    <phoneticPr fontId="18" type="noConversion"/>
  </si>
  <si>
    <t>聯合新聞網、中時新聞網、Yahoo、關鍵評論網</t>
    <phoneticPr fontId="18" type="noConversion"/>
  </si>
  <si>
    <t>Facebook、Instagram</t>
    <phoneticPr fontId="18" type="noConversion"/>
  </si>
  <si>
    <t>Facebook、Instagram
競賽網頁</t>
    <phoneticPr fontId="18" type="noConversion"/>
  </si>
  <si>
    <t>工商時報、工商時報網</t>
    <phoneticPr fontId="18" type="noConversion"/>
  </si>
  <si>
    <t>中廣新聞網、
中廣流行網</t>
    <phoneticPr fontId="18" type="noConversion"/>
  </si>
  <si>
    <t>全用太陽能儲能設備 臺南「全臺首創綠能市集」！讓民眾體驗推廣綠能應用</t>
    <phoneticPr fontId="18" type="noConversion"/>
  </si>
  <si>
    <t>綠能實際應用 臺南「綠電市集」透過體驗推廣</t>
    <phoneticPr fontId="18" type="noConversion"/>
  </si>
  <si>
    <t>綠能科技專家齊聚沙崙 共商前瞻能源布局及淨零轉型策略</t>
    <phoneticPr fontId="18" type="noConversion"/>
  </si>
  <si>
    <t>113.06.25-113.09.25</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</si>
</sst>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76" formatCode="&quot; &quot;#,##0&quot; &quot;;&quot;-&quot;#,##0&quot; &quot;;&quot; - &quot;;&quot; &quot;@&quot; &quot;"/>
    <numFmt numFmtId="177" formatCode="#,##0_ "/>
    <numFmt numFmtId="178" formatCode="_-* #,##0_-;\-* #,##0_-;_-* &quot;-&quot;??_-;_-@_-"/>
    <numFmt numFmtId="179" formatCode="#,##0&quot; &quot;"/>
    <numFmt numFmtId="180" formatCode="#,##0&quot; &quot;;[Red]&quot;(&quot;#,##0&quot;)&quot;"/>
  </numFmts>
  <fonts count="32" x14ac:knownFonts="1">
    <font>
      <sz val="12"/>
      <color rgb="FF000000"/>
      <name val="新細明體"/>
      <family val="1"/>
      <charset val="136"/>
    </font>
    <font>
      <sz val="12"/>
      <color rgb="FF000000"/>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u/>
      <sz val="24"/>
      <color rgb="FF000000"/>
      <name val="標楷體"/>
      <family val="4"/>
      <charset val="136"/>
    </font>
    <font>
      <sz val="12"/>
      <color rgb="FF000000"/>
      <name val="標楷體"/>
      <family val="4"/>
      <charset val="136"/>
    </font>
    <font>
      <b/>
      <sz val="22"/>
      <color rgb="FF000000"/>
      <name val="標楷體"/>
      <family val="4"/>
      <charset val="136"/>
    </font>
    <font>
      <sz val="20"/>
      <color rgb="FF000000"/>
      <name val="標楷體"/>
      <family val="4"/>
      <charset val="136"/>
    </font>
    <font>
      <sz val="14"/>
      <color rgb="FF000000"/>
      <name val="標楷體"/>
      <family val="4"/>
      <charset val="136"/>
    </font>
    <font>
      <sz val="9"/>
      <name val="新細明體"/>
      <family val="1"/>
      <charset val="136"/>
    </font>
    <font>
      <sz val="10"/>
      <color rgb="FF000000"/>
      <name val="標楷體"/>
      <family val="4"/>
      <charset val="136"/>
    </font>
    <font>
      <b/>
      <sz val="14"/>
      <color rgb="FF000000"/>
      <name val="標楷體"/>
      <family val="4"/>
      <charset val="136"/>
    </font>
    <font>
      <b/>
      <u/>
      <sz val="14"/>
      <color rgb="FF000000"/>
      <name val="標楷體"/>
      <family val="4"/>
      <charset val="136"/>
    </font>
    <font>
      <sz val="12"/>
      <name val="標楷體"/>
      <family val="4"/>
      <charset val="136"/>
    </font>
    <font>
      <sz val="12"/>
      <color rgb="FFFF0000"/>
      <name val="標楷體"/>
      <family val="4"/>
      <charset val="136"/>
    </font>
    <font>
      <b/>
      <sz val="12"/>
      <color rgb="FFFF0000"/>
      <name val="標楷體"/>
      <family val="4"/>
      <charset val="136"/>
    </font>
    <font>
      <sz val="10"/>
      <color indexed="8"/>
      <name val="Century Gothic"/>
      <family val="2"/>
    </font>
    <font>
      <b/>
      <sz val="14"/>
      <name val="標楷體"/>
      <family val="4"/>
      <charset val="136"/>
    </font>
    <font>
      <sz val="12"/>
      <color indexed="8"/>
      <name val="標楷體"/>
      <family val="4"/>
      <charset val="136"/>
    </font>
    <font>
      <b/>
      <sz val="12"/>
      <name val="標楷體"/>
      <family val="4"/>
      <charset val="136"/>
    </font>
    <font>
      <sz val="10"/>
      <name val="標楷體"/>
      <family val="4"/>
      <charset val="136"/>
    </font>
    <font>
      <sz val="12"/>
      <color rgb="FF000000"/>
      <name val="Times New Roman"/>
      <family val="1"/>
    </font>
    <font>
      <b/>
      <sz val="12"/>
      <color rgb="FF000000"/>
      <name val="標楷體"/>
      <family val="4"/>
      <charset val="136"/>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36">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rgb="FF000000"/>
      </left>
      <right/>
      <top style="thin">
        <color indexed="64"/>
      </top>
      <bottom style="thin">
        <color indexed="64"/>
      </bottom>
      <diagonal/>
    </border>
  </borders>
  <cellStyleXfs count="24">
    <xf numFmtId="0" fontId="0" fillId="0" borderId="0">
      <alignment vertical="center"/>
    </xf>
    <xf numFmtId="0" fontId="2" fillId="0" borderId="0" applyNumberFormat="0" applyBorder="0" applyProtection="0">
      <alignment vertical="center"/>
    </xf>
    <xf numFmtId="0" fontId="3" fillId="2" borderId="0" applyNumberFormat="0" applyBorder="0" applyProtection="0">
      <alignment vertical="center"/>
    </xf>
    <xf numFmtId="0" fontId="3" fillId="3" borderId="0" applyNumberFormat="0" applyBorder="0" applyProtection="0">
      <alignment vertical="center"/>
    </xf>
    <xf numFmtId="0" fontId="2" fillId="4" borderId="0" applyNumberFormat="0" applyBorder="0" applyProtection="0">
      <alignment vertical="center"/>
    </xf>
    <xf numFmtId="0" fontId="4" fillId="5" borderId="0" applyNumberFormat="0" applyBorder="0" applyProtection="0">
      <alignment vertical="center"/>
    </xf>
    <xf numFmtId="0" fontId="5" fillId="6" borderId="0" applyNumberFormat="0" applyBorder="0" applyProtection="0">
      <alignment vertical="center"/>
    </xf>
    <xf numFmtId="0" fontId="6" fillId="0" borderId="0" applyNumberFormat="0" applyBorder="0" applyProtection="0">
      <alignment vertical="center"/>
    </xf>
    <xf numFmtId="0" fontId="7" fillId="7" borderId="0" applyNumberFormat="0" applyBorder="0" applyProtection="0">
      <alignment vertical="center"/>
    </xf>
    <xf numFmtId="0" fontId="8" fillId="0" borderId="0" applyNumberFormat="0" applyBorder="0" applyProtection="0">
      <alignment vertical="center"/>
    </xf>
    <xf numFmtId="0" fontId="9" fillId="0" borderId="0" applyNumberFormat="0" applyBorder="0" applyProtection="0">
      <alignment vertical="center"/>
    </xf>
    <xf numFmtId="0" fontId="1" fillId="0" borderId="0" applyNumberFormat="0" applyFont="0" applyBorder="0" applyProtection="0">
      <alignment vertical="center"/>
    </xf>
    <xf numFmtId="0" fontId="10" fillId="0" borderId="0" applyNumberFormat="0" applyBorder="0" applyProtection="0">
      <alignment vertical="center"/>
    </xf>
    <xf numFmtId="0" fontId="11" fillId="8" borderId="0" applyNumberFormat="0" applyBorder="0" applyProtection="0">
      <alignment vertical="center"/>
    </xf>
    <xf numFmtId="0" fontId="12" fillId="8" borderId="1" applyNumberForma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4" fillId="0" borderId="0" applyNumberFormat="0" applyBorder="0" applyProtection="0">
      <alignment vertical="center"/>
    </xf>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44"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119">
    <xf numFmtId="0" fontId="0" fillId="0" borderId="0" xfId="0">
      <alignment vertical="center"/>
    </xf>
    <xf numFmtId="0" fontId="19" fillId="0" borderId="0" xfId="0" applyFont="1" applyFill="1" applyAlignment="1">
      <alignment vertical="top"/>
    </xf>
    <xf numFmtId="0" fontId="23" fillId="0" borderId="4" xfId="0" applyFont="1" applyFill="1" applyBorder="1" applyAlignment="1">
      <alignment horizontal="left" vertical="top" wrapText="1"/>
    </xf>
    <xf numFmtId="0" fontId="23" fillId="0" borderId="0" xfId="0" applyFont="1" applyFill="1" applyAlignment="1">
      <alignment horizontal="left" vertical="top"/>
    </xf>
    <xf numFmtId="0" fontId="23" fillId="0" borderId="0" xfId="0" applyFont="1" applyFill="1" applyAlignment="1" applyProtection="1">
      <alignment horizontal="left" vertical="top"/>
    </xf>
    <xf numFmtId="177" fontId="24" fillId="0" borderId="4" xfId="0" applyNumberFormat="1" applyFont="1" applyFill="1" applyBorder="1" applyAlignment="1">
      <alignment vertical="top"/>
    </xf>
    <xf numFmtId="0" fontId="23" fillId="0" borderId="9" xfId="0" applyFont="1" applyFill="1" applyBorder="1" applyAlignment="1">
      <alignment horizontal="left" vertical="top" wrapText="1"/>
    </xf>
    <xf numFmtId="0" fontId="24" fillId="0" borderId="9" xfId="0" applyFont="1" applyFill="1" applyBorder="1" applyAlignment="1">
      <alignment horizontal="left" vertical="top" wrapText="1"/>
    </xf>
    <xf numFmtId="176" fontId="23" fillId="0" borderId="9" xfId="0" applyNumberFormat="1" applyFont="1" applyFill="1" applyBorder="1" applyAlignment="1">
      <alignment horizontal="left" vertical="top"/>
    </xf>
    <xf numFmtId="177" fontId="24" fillId="0" borderId="9" xfId="0" applyNumberFormat="1" applyFont="1" applyFill="1" applyBorder="1" applyAlignment="1">
      <alignment vertical="top"/>
    </xf>
    <xf numFmtId="0" fontId="24" fillId="0" borderId="10" xfId="0" applyFont="1" applyFill="1" applyBorder="1" applyAlignment="1">
      <alignment horizontal="left" vertical="top" wrapText="1"/>
    </xf>
    <xf numFmtId="0" fontId="19" fillId="0" borderId="0" xfId="0" applyFont="1" applyFill="1" applyAlignment="1">
      <alignment horizontal="left" vertical="top"/>
    </xf>
    <xf numFmtId="0" fontId="14" fillId="0" borderId="4" xfId="0" applyFont="1" applyFill="1" applyBorder="1" applyAlignment="1">
      <alignment vertical="top" wrapText="1"/>
    </xf>
    <xf numFmtId="0" fontId="23" fillId="0" borderId="6" xfId="0" applyFont="1" applyFill="1" applyBorder="1" applyAlignment="1">
      <alignment vertical="top" wrapText="1"/>
    </xf>
    <xf numFmtId="0" fontId="24" fillId="0" borderId="4" xfId="0" applyFont="1" applyFill="1" applyBorder="1" applyAlignment="1">
      <alignment vertical="top" wrapText="1"/>
    </xf>
    <xf numFmtId="0" fontId="23" fillId="0" borderId="7" xfId="0" applyFont="1" applyFill="1" applyBorder="1" applyAlignment="1">
      <alignment vertical="top" wrapText="1"/>
    </xf>
    <xf numFmtId="176" fontId="24" fillId="0" borderId="7" xfId="0" applyNumberFormat="1" applyFont="1" applyFill="1" applyBorder="1" applyAlignment="1">
      <alignment vertical="top"/>
    </xf>
    <xf numFmtId="0" fontId="24" fillId="0" borderId="3" xfId="0" applyFont="1" applyFill="1" applyBorder="1" applyAlignment="1">
      <alignment vertical="top" wrapText="1"/>
    </xf>
    <xf numFmtId="0" fontId="14" fillId="0" borderId="0" xfId="0" applyFont="1" applyFill="1">
      <alignment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horizontal="left" vertical="top"/>
    </xf>
    <xf numFmtId="0" fontId="16" fillId="0" borderId="0" xfId="0" applyFont="1" applyFill="1" applyAlignment="1">
      <alignment horizontal="left" vertical="center"/>
    </xf>
    <xf numFmtId="0" fontId="17" fillId="0" borderId="2" xfId="0" applyFont="1" applyFill="1" applyBorder="1" applyAlignment="1">
      <alignment horizontal="right" vertical="center"/>
    </xf>
    <xf numFmtId="0" fontId="20" fillId="0" borderId="1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0" fillId="0" borderId="0" xfId="0" applyFont="1" applyFill="1">
      <alignment vertical="center"/>
    </xf>
    <xf numFmtId="177" fontId="22" fillId="0" borderId="8" xfId="0" applyNumberFormat="1" applyFont="1" applyFill="1" applyBorder="1" applyAlignment="1">
      <alignment vertical="top"/>
    </xf>
    <xf numFmtId="0" fontId="22" fillId="0" borderId="4" xfId="0" applyFont="1" applyFill="1" applyBorder="1" applyAlignment="1">
      <alignment vertical="top" wrapText="1"/>
    </xf>
    <xf numFmtId="0" fontId="22" fillId="0" borderId="5" xfId="0" applyFont="1" applyFill="1" applyBorder="1" applyAlignment="1">
      <alignment vertical="top" wrapText="1"/>
    </xf>
    <xf numFmtId="0" fontId="22" fillId="0" borderId="7" xfId="0" applyFont="1" applyFill="1" applyBorder="1" applyAlignment="1">
      <alignment vertical="top" wrapText="1"/>
    </xf>
    <xf numFmtId="177" fontId="22" fillId="0" borderId="4" xfId="0" applyNumberFormat="1" applyFont="1" applyFill="1" applyBorder="1" applyAlignment="1">
      <alignment vertical="top"/>
    </xf>
    <xf numFmtId="0" fontId="19" fillId="0" borderId="0" xfId="0" applyFont="1" applyFill="1">
      <alignment vertical="center"/>
    </xf>
    <xf numFmtId="0" fontId="22" fillId="0" borderId="5" xfId="0" applyFont="1" applyFill="1" applyBorder="1" applyAlignment="1">
      <alignment horizontal="left" vertical="top" wrapText="1"/>
    </xf>
    <xf numFmtId="0" fontId="22" fillId="0" borderId="4" xfId="0" applyFont="1" applyFill="1" applyBorder="1" applyAlignment="1">
      <alignment horizontal="left" vertical="top" wrapText="1"/>
    </xf>
    <xf numFmtId="0" fontId="26" fillId="0" borderId="0" xfId="0" applyFont="1" applyFill="1" applyAlignment="1">
      <alignment horizontal="left" vertical="top"/>
    </xf>
    <xf numFmtId="0" fontId="26" fillId="0" borderId="0" xfId="0" applyFont="1" applyFill="1">
      <alignment vertical="center"/>
    </xf>
    <xf numFmtId="0" fontId="19" fillId="0" borderId="0" xfId="0" applyFont="1" applyFill="1" applyAlignment="1">
      <alignment horizontal="left" vertical="center"/>
    </xf>
    <xf numFmtId="0" fontId="19" fillId="0" borderId="0" xfId="0" applyFont="1" applyFill="1" applyAlignment="1">
      <alignment horizontal="right" vertical="center"/>
    </xf>
    <xf numFmtId="49" fontId="19" fillId="0" borderId="0" xfId="0" applyNumberFormat="1" applyFont="1" applyFill="1" applyAlignment="1">
      <alignment horizontal="right" vertical="top"/>
    </xf>
    <xf numFmtId="0" fontId="14" fillId="0" borderId="0" xfId="0" applyFont="1" applyFill="1" applyAlignment="1">
      <alignment horizontal="center" vertical="center"/>
    </xf>
    <xf numFmtId="0" fontId="14" fillId="0" borderId="0" xfId="0" applyFont="1" applyFill="1" applyAlignment="1">
      <alignment horizontal="left" vertical="top"/>
    </xf>
    <xf numFmtId="0" fontId="14" fillId="0" borderId="0" xfId="0" applyFont="1" applyFill="1" applyAlignment="1">
      <alignment horizontal="left" vertical="center"/>
    </xf>
    <xf numFmtId="0" fontId="14" fillId="0" borderId="7" xfId="0" applyFont="1" applyFill="1" applyBorder="1" applyAlignment="1">
      <alignment vertical="top" wrapText="1"/>
    </xf>
    <xf numFmtId="177" fontId="22" fillId="0" borderId="13" xfId="0" applyNumberFormat="1" applyFont="1" applyFill="1" applyBorder="1" applyAlignment="1">
      <alignment vertical="top"/>
    </xf>
    <xf numFmtId="0" fontId="22" fillId="0" borderId="0" xfId="0" applyFont="1" applyFill="1" applyAlignment="1">
      <alignment horizontal="right" vertical="center"/>
    </xf>
    <xf numFmtId="0" fontId="26" fillId="0" borderId="3" xfId="0" applyFont="1" applyFill="1" applyBorder="1" applyAlignment="1">
      <alignment horizontal="center" vertical="center" wrapText="1"/>
    </xf>
    <xf numFmtId="0" fontId="28" fillId="0" borderId="4" xfId="0" applyFont="1" applyFill="1" applyBorder="1" applyAlignment="1">
      <alignment vertical="top" wrapText="1"/>
    </xf>
    <xf numFmtId="0" fontId="29" fillId="0" borderId="0" xfId="0" applyFont="1" applyFill="1">
      <alignment vertical="center"/>
    </xf>
    <xf numFmtId="0" fontId="29" fillId="0" borderId="0" xfId="0" applyFont="1" applyFill="1" applyAlignment="1">
      <alignment vertical="top"/>
    </xf>
    <xf numFmtId="0" fontId="22" fillId="0" borderId="0" xfId="0" applyFont="1" applyFill="1">
      <alignment vertical="center"/>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6" xfId="0" applyFont="1" applyFill="1" applyBorder="1" applyAlignment="1">
      <alignment vertical="top" wrapText="1"/>
    </xf>
    <xf numFmtId="0" fontId="14" fillId="0" borderId="4" xfId="0" applyFont="1" applyFill="1" applyBorder="1" applyAlignment="1">
      <alignment horizontal="left" vertical="top" wrapText="1"/>
    </xf>
    <xf numFmtId="0" fontId="22" fillId="0" borderId="18" xfId="0" applyFont="1" applyFill="1" applyBorder="1" applyAlignment="1">
      <alignment horizontal="left" vertical="top" wrapText="1"/>
    </xf>
    <xf numFmtId="0" fontId="22" fillId="0" borderId="18" xfId="0" applyFont="1" applyFill="1" applyBorder="1" applyAlignment="1">
      <alignment vertical="top" wrapText="1"/>
    </xf>
    <xf numFmtId="0" fontId="22" fillId="0" borderId="20"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22" xfId="0" applyFont="1" applyFill="1" applyBorder="1" applyAlignment="1">
      <alignment horizontal="left" vertical="top" wrapText="1"/>
    </xf>
    <xf numFmtId="0" fontId="14" fillId="0" borderId="9" xfId="0" applyFont="1" applyFill="1" applyBorder="1" applyAlignment="1">
      <alignment vertical="top" wrapText="1"/>
    </xf>
    <xf numFmtId="0" fontId="14" fillId="0" borderId="3" xfId="0" applyFont="1" applyFill="1" applyBorder="1" applyAlignment="1">
      <alignment horizontal="left" vertical="top" wrapText="1"/>
    </xf>
    <xf numFmtId="177" fontId="22" fillId="0" borderId="7" xfId="0" applyNumberFormat="1" applyFont="1" applyFill="1" applyBorder="1" applyAlignment="1">
      <alignment vertical="top"/>
    </xf>
    <xf numFmtId="0" fontId="14" fillId="0" borderId="17" xfId="0" applyFont="1" applyFill="1" applyBorder="1" applyAlignment="1">
      <alignment vertical="top" wrapText="1"/>
    </xf>
    <xf numFmtId="0" fontId="14" fillId="0" borderId="19" xfId="0" applyFont="1" applyFill="1" applyBorder="1" applyAlignment="1">
      <alignment vertical="top" wrapText="1"/>
    </xf>
    <xf numFmtId="0" fontId="14" fillId="0" borderId="23" xfId="0" applyFont="1" applyFill="1" applyBorder="1" applyAlignment="1">
      <alignment vertical="top" wrapText="1"/>
    </xf>
    <xf numFmtId="0" fontId="14" fillId="0" borderId="24" xfId="0" applyFont="1" applyFill="1" applyBorder="1" applyAlignment="1">
      <alignment vertical="top" wrapText="1"/>
    </xf>
    <xf numFmtId="177" fontId="22" fillId="0" borderId="25" xfId="0" applyNumberFormat="1" applyFont="1" applyFill="1" applyBorder="1" applyAlignment="1">
      <alignment vertical="top"/>
    </xf>
    <xf numFmtId="177" fontId="22" fillId="0" borderId="9" xfId="0" applyNumberFormat="1" applyFont="1" applyFill="1" applyBorder="1" applyAlignment="1">
      <alignment vertical="top"/>
    </xf>
    <xf numFmtId="179" fontId="14" fillId="0" borderId="3" xfId="0" applyNumberFormat="1" applyFont="1" applyFill="1" applyBorder="1" applyAlignment="1">
      <alignment horizontal="left" vertical="top" wrapText="1"/>
    </xf>
    <xf numFmtId="180" fontId="14" fillId="0" borderId="3" xfId="0" applyNumberFormat="1" applyFont="1" applyFill="1" applyBorder="1" applyAlignment="1">
      <alignment horizontal="left" vertical="top" wrapText="1"/>
    </xf>
    <xf numFmtId="0" fontId="31" fillId="0" borderId="0" xfId="0" applyFont="1" applyFill="1" applyAlignment="1">
      <alignment horizontal="left" vertical="top"/>
    </xf>
    <xf numFmtId="178" fontId="14" fillId="0" borderId="3" xfId="23" applyNumberFormat="1" applyFont="1" applyFill="1" applyBorder="1" applyAlignment="1">
      <alignment horizontal="left" vertical="top" wrapText="1"/>
    </xf>
    <xf numFmtId="0" fontId="14" fillId="0" borderId="3" xfId="0" applyFont="1" applyFill="1" applyBorder="1" applyAlignment="1">
      <alignment horizontal="left" vertical="top"/>
    </xf>
    <xf numFmtId="0" fontId="27" fillId="0" borderId="4" xfId="0" applyFont="1" applyFill="1" applyBorder="1" applyAlignment="1">
      <alignment horizontal="left" vertical="top" wrapText="1"/>
    </xf>
    <xf numFmtId="0" fontId="31" fillId="0" borderId="26" xfId="0" applyFont="1" applyFill="1" applyBorder="1" applyAlignment="1">
      <alignment vertical="top" wrapText="1"/>
    </xf>
    <xf numFmtId="0" fontId="14" fillId="0" borderId="28" xfId="0" applyFont="1" applyFill="1" applyBorder="1" applyAlignment="1">
      <alignment vertical="top" wrapText="1"/>
    </xf>
    <xf numFmtId="177" fontId="14" fillId="0" borderId="6" xfId="23" applyNumberFormat="1" applyFont="1" applyFill="1" applyBorder="1" applyAlignment="1">
      <alignment vertical="top"/>
    </xf>
    <xf numFmtId="177" fontId="14" fillId="0" borderId="7" xfId="23" applyNumberFormat="1" applyFont="1" applyFill="1" applyBorder="1" applyAlignment="1">
      <alignment vertical="top"/>
    </xf>
    <xf numFmtId="0" fontId="30" fillId="0" borderId="0" xfId="0" applyFont="1" applyFill="1">
      <alignment vertical="center"/>
    </xf>
    <xf numFmtId="177" fontId="22" fillId="0" borderId="29" xfId="0" applyNumberFormat="1" applyFont="1" applyFill="1" applyBorder="1" applyAlignment="1">
      <alignment vertical="top"/>
    </xf>
    <xf numFmtId="179" fontId="14" fillId="0" borderId="6" xfId="0" applyNumberFormat="1" applyFont="1" applyFill="1" applyBorder="1" applyAlignment="1">
      <alignment vertical="top" wrapText="1"/>
    </xf>
    <xf numFmtId="179" fontId="14" fillId="0" borderId="7" xfId="0" applyNumberFormat="1" applyFont="1" applyFill="1" applyBorder="1" applyAlignment="1">
      <alignment vertical="top" wrapText="1"/>
    </xf>
    <xf numFmtId="177" fontId="14" fillId="0" borderId="4" xfId="23" applyNumberFormat="1" applyFont="1" applyFill="1" applyBorder="1" applyAlignment="1">
      <alignment vertical="top"/>
    </xf>
    <xf numFmtId="179" fontId="14" fillId="0" borderId="4" xfId="0" applyNumberFormat="1" applyFont="1" applyFill="1" applyBorder="1" applyAlignment="1">
      <alignment vertical="top" wrapText="1"/>
    </xf>
    <xf numFmtId="0" fontId="24" fillId="0" borderId="6" xfId="0" applyFont="1" applyFill="1" applyBorder="1" applyAlignment="1">
      <alignment horizontal="left" vertical="top" wrapText="1"/>
    </xf>
    <xf numFmtId="0" fontId="24" fillId="0" borderId="4" xfId="0" applyFont="1" applyFill="1" applyBorder="1" applyAlignment="1">
      <alignment horizontal="left" vertical="top" wrapText="1"/>
    </xf>
    <xf numFmtId="176" fontId="24" fillId="0" borderId="4" xfId="0" applyNumberFormat="1" applyFont="1" applyFill="1" applyBorder="1" applyAlignment="1">
      <alignment horizontal="left" vertical="top"/>
    </xf>
    <xf numFmtId="0" fontId="22" fillId="0" borderId="16" xfId="0" applyFont="1" applyFill="1" applyBorder="1" applyAlignment="1">
      <alignment horizontal="left" vertical="top" wrapText="1"/>
    </xf>
    <xf numFmtId="0" fontId="22" fillId="0" borderId="19" xfId="0" applyFont="1" applyFill="1" applyBorder="1" applyAlignment="1">
      <alignment horizontal="left" vertical="top" wrapText="1"/>
    </xf>
    <xf numFmtId="0" fontId="14" fillId="0" borderId="30" xfId="0" applyFont="1" applyFill="1" applyBorder="1" applyAlignment="1">
      <alignment horizontal="left" vertical="top" wrapText="1"/>
    </xf>
    <xf numFmtId="0" fontId="14" fillId="0" borderId="31" xfId="0" applyFont="1" applyFill="1" applyBorder="1" applyAlignment="1">
      <alignment horizontal="left" vertical="top" wrapText="1"/>
    </xf>
    <xf numFmtId="0" fontId="22" fillId="0" borderId="32" xfId="0" applyFont="1" applyFill="1" applyBorder="1" applyAlignment="1">
      <alignment horizontal="left" vertical="top" wrapText="1"/>
    </xf>
    <xf numFmtId="0" fontId="22" fillId="0" borderId="33" xfId="0" applyFont="1" applyFill="1" applyBorder="1" applyAlignment="1">
      <alignment horizontal="left" vertical="top" wrapText="1"/>
    </xf>
    <xf numFmtId="0" fontId="22" fillId="0" borderId="33" xfId="0" applyFont="1" applyFill="1" applyBorder="1" applyAlignment="1">
      <alignment vertical="top" wrapText="1"/>
    </xf>
    <xf numFmtId="0" fontId="22" fillId="0" borderId="32" xfId="0" applyFont="1" applyFill="1" applyBorder="1" applyAlignment="1">
      <alignment vertical="top" wrapText="1"/>
    </xf>
    <xf numFmtId="0" fontId="22" fillId="0" borderId="34" xfId="0" applyFont="1" applyFill="1" applyBorder="1" applyAlignment="1">
      <alignment horizontal="left" vertical="top" wrapText="1"/>
    </xf>
    <xf numFmtId="0" fontId="22" fillId="0" borderId="30" xfId="0" applyFont="1" applyFill="1" applyBorder="1" applyAlignment="1">
      <alignment horizontal="left" vertical="top" wrapText="1"/>
    </xf>
    <xf numFmtId="0" fontId="14" fillId="0" borderId="35" xfId="0" applyFont="1" applyFill="1" applyBorder="1" applyAlignment="1">
      <alignment vertical="top" wrapText="1"/>
    </xf>
    <xf numFmtId="0" fontId="14" fillId="0" borderId="7" xfId="0" applyFont="1" applyFill="1" applyBorder="1" applyAlignment="1">
      <alignment horizontal="left" vertical="top" wrapText="1"/>
    </xf>
    <xf numFmtId="0" fontId="22" fillId="0" borderId="9" xfId="0" applyFont="1" applyFill="1" applyBorder="1" applyAlignment="1">
      <alignment horizontal="left" vertical="top" wrapText="1"/>
    </xf>
    <xf numFmtId="0" fontId="22" fillId="0" borderId="7" xfId="0" applyFont="1" applyFill="1" applyBorder="1" applyAlignment="1">
      <alignment horizontal="left" vertical="top" wrapText="1"/>
    </xf>
    <xf numFmtId="0" fontId="13" fillId="0" borderId="0" xfId="0" applyFont="1" applyFill="1" applyAlignment="1">
      <alignment horizontal="center" vertical="center"/>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30" fillId="0" borderId="12" xfId="0" applyFont="1" applyFill="1" applyBorder="1" applyAlignment="1">
      <alignment horizontal="left" vertical="top" wrapText="1"/>
    </xf>
    <xf numFmtId="0" fontId="30" fillId="0" borderId="11" xfId="0" applyFont="1" applyFill="1" applyBorder="1" applyAlignment="1">
      <alignment horizontal="left" vertical="top" wrapText="1"/>
    </xf>
    <xf numFmtId="0" fontId="14" fillId="0" borderId="27"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23" xfId="0" applyFont="1" applyFill="1" applyBorder="1" applyAlignment="1">
      <alignment horizontal="left" vertical="top" wrapText="1"/>
    </xf>
    <xf numFmtId="0" fontId="14" fillId="0" borderId="24"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7" xfId="0" applyFont="1" applyFill="1" applyBorder="1" applyAlignment="1">
      <alignment horizontal="left" vertical="top" wrapText="1"/>
    </xf>
    <xf numFmtId="179" fontId="14" fillId="0" borderId="6" xfId="0" applyNumberFormat="1" applyFont="1" applyFill="1" applyBorder="1" applyAlignment="1">
      <alignment horizontal="left" vertical="top" wrapText="1"/>
    </xf>
    <xf numFmtId="179" fontId="14" fillId="0" borderId="7" xfId="0" applyNumberFormat="1" applyFont="1" applyFill="1" applyBorder="1" applyAlignment="1">
      <alignment horizontal="left" vertical="top" wrapText="1"/>
    </xf>
    <xf numFmtId="0" fontId="19" fillId="0" borderId="0" xfId="0" applyFont="1" applyFill="1" applyAlignment="1">
      <alignment horizontal="justify" vertical="top" wrapText="1"/>
    </xf>
    <xf numFmtId="0" fontId="14" fillId="0" borderId="25" xfId="0" applyFont="1" applyFill="1" applyBorder="1" applyAlignment="1">
      <alignment horizontal="left" vertical="top" wrapText="1"/>
    </xf>
    <xf numFmtId="0" fontId="19" fillId="0" borderId="0" xfId="0" applyFont="1" applyFill="1" applyAlignment="1">
      <alignment horizontal="left" vertical="top" wrapText="1"/>
    </xf>
  </cellXfs>
  <cellStyles count="24">
    <cellStyle name="Accent" xfId="1"/>
    <cellStyle name="Accent 1" xfId="2"/>
    <cellStyle name="Accent 2" xfId="3"/>
    <cellStyle name="Accent 3" xfId="4"/>
    <cellStyle name="Bad" xfId="5"/>
    <cellStyle name="Error" xfId="6"/>
    <cellStyle name="Footnote" xfId="7"/>
    <cellStyle name="Good" xfId="8"/>
    <cellStyle name="Heading (user)" xfId="9"/>
    <cellStyle name="Heading 1" xfId="10"/>
    <cellStyle name="Heading 2" xfId="11"/>
    <cellStyle name="Hyperlink" xfId="12"/>
    <cellStyle name="Neutral" xfId="13"/>
    <cellStyle name="Note" xfId="14"/>
    <cellStyle name="Status" xfId="15"/>
    <cellStyle name="Text" xfId="16"/>
    <cellStyle name="Warning" xfId="17"/>
    <cellStyle name="一般" xfId="0" builtinId="0" customBuiltin="1"/>
    <cellStyle name="一般 2" xfId="18"/>
    <cellStyle name="一般 3" xfId="19"/>
    <cellStyle name="一般 4" xfId="20"/>
    <cellStyle name="一般 5" xfId="21"/>
    <cellStyle name="千分位" xfId="23" builtinId="3"/>
    <cellStyle name="貨幣 2"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MD52"/>
  <sheetViews>
    <sheetView tabSelected="1" view="pageBreakPreview" zoomScale="95" zoomScaleNormal="85" zoomScaleSheetLayoutView="95" workbookViewId="0">
      <selection activeCell="B4" sqref="B4"/>
    </sheetView>
  </sheetViews>
  <sheetFormatPr defaultColWidth="7.6640625" defaultRowHeight="16.2" x14ac:dyDescent="0.3"/>
  <cols>
    <col min="1" max="1" width="7.6640625" style="41" customWidth="1"/>
    <col min="2" max="2" width="22" style="18" customWidth="1"/>
    <col min="3" max="3" width="14.88671875" style="18" customWidth="1"/>
    <col min="4" max="4" width="11" style="42" customWidth="1"/>
    <col min="5" max="5" width="12.5546875" style="18" customWidth="1"/>
    <col min="6" max="6" width="8.6640625" style="18" customWidth="1"/>
    <col min="7" max="7" width="12.6640625" style="18" customWidth="1"/>
    <col min="8" max="8" width="12.88671875" style="18" customWidth="1"/>
    <col min="9" max="9" width="14.21875" style="18" customWidth="1"/>
    <col min="10" max="10" width="13.109375" style="43" customWidth="1"/>
    <col min="11" max="11" width="38.88671875" style="51" customWidth="1"/>
    <col min="12" max="12" width="13.77734375" style="18" customWidth="1"/>
    <col min="13" max="13" width="9.6640625" style="18" customWidth="1"/>
    <col min="14" max="16384" width="7.6640625" style="18"/>
  </cols>
  <sheetData>
    <row r="1" spans="1:999" ht="33" x14ac:dyDescent="0.3">
      <c r="A1" s="103" t="s">
        <v>78</v>
      </c>
      <c r="B1" s="103"/>
      <c r="C1" s="103"/>
      <c r="D1" s="103"/>
      <c r="E1" s="103"/>
      <c r="F1" s="103"/>
      <c r="G1" s="103"/>
      <c r="H1" s="103"/>
      <c r="I1" s="103"/>
      <c r="J1" s="103"/>
      <c r="K1" s="103"/>
      <c r="L1" s="103"/>
      <c r="M1" s="103"/>
    </row>
    <row r="2" spans="1:999" ht="19.2" customHeight="1" x14ac:dyDescent="0.3">
      <c r="A2" s="19"/>
      <c r="B2" s="20"/>
      <c r="C2" s="20"/>
      <c r="D2" s="21"/>
      <c r="E2" s="20"/>
      <c r="F2" s="20"/>
      <c r="G2" s="20"/>
      <c r="H2" s="20"/>
      <c r="I2" s="20"/>
      <c r="J2" s="22"/>
      <c r="K2" s="46"/>
      <c r="L2" s="23"/>
      <c r="M2" s="23" t="s">
        <v>0</v>
      </c>
    </row>
    <row r="3" spans="1:999" s="27" customFormat="1" ht="41.4" customHeight="1" x14ac:dyDescent="0.3">
      <c r="A3" s="24" t="s">
        <v>1</v>
      </c>
      <c r="B3" s="25" t="s">
        <v>50</v>
      </c>
      <c r="C3" s="26" t="s">
        <v>51</v>
      </c>
      <c r="D3" s="25" t="s">
        <v>2</v>
      </c>
      <c r="E3" s="25" t="s">
        <v>3</v>
      </c>
      <c r="F3" s="25" t="s">
        <v>52</v>
      </c>
      <c r="G3" s="25" t="s">
        <v>4</v>
      </c>
      <c r="H3" s="25" t="s">
        <v>5</v>
      </c>
      <c r="I3" s="25" t="s">
        <v>6</v>
      </c>
      <c r="J3" s="25" t="s">
        <v>24</v>
      </c>
      <c r="K3" s="47" t="s">
        <v>7</v>
      </c>
      <c r="L3" s="25" t="s">
        <v>25</v>
      </c>
      <c r="M3" s="25" t="s">
        <v>8</v>
      </c>
    </row>
    <row r="4" spans="1:999" s="4" customFormat="1" ht="19.2" customHeight="1" x14ac:dyDescent="0.3">
      <c r="A4" s="2"/>
      <c r="B4" s="7" t="s">
        <v>39</v>
      </c>
      <c r="C4" s="6"/>
      <c r="D4" s="6"/>
      <c r="E4" s="6"/>
      <c r="F4" s="6"/>
      <c r="G4" s="6"/>
      <c r="H4" s="8"/>
      <c r="I4" s="9">
        <f>SUM(I5:I13)</f>
        <v>147583</v>
      </c>
      <c r="J4" s="6"/>
      <c r="K4" s="101"/>
      <c r="L4" s="7"/>
      <c r="M4" s="1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row>
    <row r="5" spans="1:999" s="27" customFormat="1" ht="68.400000000000006" customHeight="1" x14ac:dyDescent="0.3">
      <c r="A5" s="12" t="s">
        <v>38</v>
      </c>
      <c r="B5" s="54" t="s">
        <v>80</v>
      </c>
      <c r="C5" s="54" t="s">
        <v>73</v>
      </c>
      <c r="D5" s="54" t="s">
        <v>32</v>
      </c>
      <c r="E5" s="54" t="s">
        <v>85</v>
      </c>
      <c r="F5" s="12" t="s">
        <v>67</v>
      </c>
      <c r="G5" s="12" t="s">
        <v>68</v>
      </c>
      <c r="H5" s="12" t="s">
        <v>69</v>
      </c>
      <c r="I5" s="28">
        <v>0</v>
      </c>
      <c r="J5" s="55" t="s">
        <v>41</v>
      </c>
      <c r="K5" s="55" t="s">
        <v>88</v>
      </c>
      <c r="L5" s="55" t="s">
        <v>194</v>
      </c>
      <c r="M5" s="12" t="s">
        <v>74</v>
      </c>
    </row>
    <row r="6" spans="1:999" s="27" customFormat="1" ht="148.80000000000001" customHeight="1" x14ac:dyDescent="0.3">
      <c r="A6" s="52" t="s">
        <v>38</v>
      </c>
      <c r="B6" s="54" t="s">
        <v>97</v>
      </c>
      <c r="C6" s="54" t="s">
        <v>73</v>
      </c>
      <c r="D6" s="54" t="s">
        <v>32</v>
      </c>
      <c r="E6" s="54" t="s">
        <v>100</v>
      </c>
      <c r="F6" s="12" t="s">
        <v>67</v>
      </c>
      <c r="G6" s="12" t="s">
        <v>68</v>
      </c>
      <c r="H6" s="12" t="s">
        <v>69</v>
      </c>
      <c r="I6" s="28">
        <v>89833</v>
      </c>
      <c r="J6" s="55" t="s">
        <v>41</v>
      </c>
      <c r="K6" s="55" t="s">
        <v>89</v>
      </c>
      <c r="L6" s="55" t="s">
        <v>102</v>
      </c>
      <c r="M6" s="12"/>
    </row>
    <row r="7" spans="1:999" s="27" customFormat="1" ht="132" customHeight="1" x14ac:dyDescent="0.3">
      <c r="A7" s="53"/>
      <c r="B7" s="54" t="s">
        <v>81</v>
      </c>
      <c r="C7" s="54" t="s">
        <v>73</v>
      </c>
      <c r="D7" s="54" t="s">
        <v>32</v>
      </c>
      <c r="E7" s="54" t="s">
        <v>101</v>
      </c>
      <c r="F7" s="12" t="s">
        <v>67</v>
      </c>
      <c r="G7" s="12" t="s">
        <v>68</v>
      </c>
      <c r="H7" s="12" t="s">
        <v>69</v>
      </c>
      <c r="I7" s="28">
        <v>0</v>
      </c>
      <c r="J7" s="55" t="s">
        <v>41</v>
      </c>
      <c r="K7" s="55" t="s">
        <v>90</v>
      </c>
      <c r="L7" s="55" t="s">
        <v>102</v>
      </c>
      <c r="M7" s="12" t="s">
        <v>74</v>
      </c>
    </row>
    <row r="8" spans="1:999" s="27" customFormat="1" ht="66.599999999999994" customHeight="1" x14ac:dyDescent="0.3">
      <c r="A8" s="12" t="s">
        <v>38</v>
      </c>
      <c r="B8" s="54" t="s">
        <v>203</v>
      </c>
      <c r="C8" s="54" t="s">
        <v>73</v>
      </c>
      <c r="D8" s="54" t="s">
        <v>84</v>
      </c>
      <c r="E8" s="54" t="s">
        <v>98</v>
      </c>
      <c r="F8" s="12" t="s">
        <v>67</v>
      </c>
      <c r="G8" s="12" t="s">
        <v>68</v>
      </c>
      <c r="H8" s="12" t="s">
        <v>69</v>
      </c>
      <c r="I8" s="28">
        <v>0</v>
      </c>
      <c r="J8" s="55" t="s">
        <v>41</v>
      </c>
      <c r="K8" s="104" t="s">
        <v>91</v>
      </c>
      <c r="L8" s="55" t="s">
        <v>92</v>
      </c>
      <c r="M8" s="54" t="s">
        <v>74</v>
      </c>
    </row>
    <row r="9" spans="1:999" s="27" customFormat="1" ht="54.6" customHeight="1" x14ac:dyDescent="0.3">
      <c r="A9" s="12" t="s">
        <v>38</v>
      </c>
      <c r="B9" s="54" t="s">
        <v>204</v>
      </c>
      <c r="C9" s="54" t="s">
        <v>73</v>
      </c>
      <c r="D9" s="54" t="s">
        <v>84</v>
      </c>
      <c r="E9" s="54" t="s">
        <v>86</v>
      </c>
      <c r="F9" s="12" t="s">
        <v>67</v>
      </c>
      <c r="G9" s="12" t="s">
        <v>68</v>
      </c>
      <c r="H9" s="12" t="s">
        <v>69</v>
      </c>
      <c r="I9" s="28">
        <v>0</v>
      </c>
      <c r="J9" s="55" t="s">
        <v>41</v>
      </c>
      <c r="K9" s="105"/>
      <c r="L9" s="55" t="s">
        <v>93</v>
      </c>
      <c r="M9" s="44"/>
    </row>
    <row r="10" spans="1:999" s="27" customFormat="1" ht="132.6" customHeight="1" x14ac:dyDescent="0.3">
      <c r="A10" s="12" t="s">
        <v>38</v>
      </c>
      <c r="B10" s="12" t="s">
        <v>99</v>
      </c>
      <c r="C10" s="12" t="s">
        <v>73</v>
      </c>
      <c r="D10" s="12" t="s">
        <v>32</v>
      </c>
      <c r="E10" s="12" t="s">
        <v>100</v>
      </c>
      <c r="F10" s="12" t="s">
        <v>67</v>
      </c>
      <c r="G10" s="12" t="s">
        <v>68</v>
      </c>
      <c r="H10" s="12" t="s">
        <v>69</v>
      </c>
      <c r="I10" s="81">
        <v>0</v>
      </c>
      <c r="J10" s="55" t="s">
        <v>41</v>
      </c>
      <c r="K10" s="55" t="s">
        <v>94</v>
      </c>
      <c r="L10" s="55" t="s">
        <v>102</v>
      </c>
      <c r="M10" s="12" t="s">
        <v>74</v>
      </c>
    </row>
    <row r="11" spans="1:999" s="27" customFormat="1" ht="162.6" customHeight="1" x14ac:dyDescent="0.3">
      <c r="A11" s="12" t="s">
        <v>38</v>
      </c>
      <c r="B11" s="12" t="s">
        <v>82</v>
      </c>
      <c r="C11" s="12" t="s">
        <v>73</v>
      </c>
      <c r="D11" s="12" t="s">
        <v>32</v>
      </c>
      <c r="E11" s="61" t="s">
        <v>87</v>
      </c>
      <c r="F11" s="44" t="s">
        <v>67</v>
      </c>
      <c r="G11" s="44" t="s">
        <v>68</v>
      </c>
      <c r="H11" s="44" t="s">
        <v>69</v>
      </c>
      <c r="I11" s="45">
        <v>15750</v>
      </c>
      <c r="J11" s="100" t="s">
        <v>41</v>
      </c>
      <c r="K11" s="102" t="s">
        <v>95</v>
      </c>
      <c r="L11" s="100" t="s">
        <v>195</v>
      </c>
      <c r="M11" s="44"/>
    </row>
    <row r="12" spans="1:999" s="27" customFormat="1" ht="70.2" customHeight="1" x14ac:dyDescent="0.3">
      <c r="A12" s="12" t="s">
        <v>38</v>
      </c>
      <c r="B12" s="54" t="s">
        <v>83</v>
      </c>
      <c r="C12" s="54" t="s">
        <v>73</v>
      </c>
      <c r="D12" s="54" t="s">
        <v>71</v>
      </c>
      <c r="E12" s="54" t="s">
        <v>66</v>
      </c>
      <c r="F12" s="12" t="s">
        <v>67</v>
      </c>
      <c r="G12" s="12" t="s">
        <v>68</v>
      </c>
      <c r="H12" s="12" t="s">
        <v>69</v>
      </c>
      <c r="I12" s="28">
        <v>10500</v>
      </c>
      <c r="J12" s="55" t="s">
        <v>41</v>
      </c>
      <c r="K12" s="55" t="s">
        <v>72</v>
      </c>
      <c r="L12" s="55" t="s">
        <v>194</v>
      </c>
      <c r="M12" s="12"/>
    </row>
    <row r="13" spans="1:999" s="27" customFormat="1" ht="86.4" customHeight="1" x14ac:dyDescent="0.3">
      <c r="A13" s="12" t="s">
        <v>38</v>
      </c>
      <c r="B13" s="12" t="s">
        <v>205</v>
      </c>
      <c r="C13" s="12" t="s">
        <v>73</v>
      </c>
      <c r="D13" s="12" t="s">
        <v>71</v>
      </c>
      <c r="E13" s="12" t="s">
        <v>70</v>
      </c>
      <c r="F13" s="12" t="s">
        <v>67</v>
      </c>
      <c r="G13" s="12" t="s">
        <v>68</v>
      </c>
      <c r="H13" s="12" t="s">
        <v>69</v>
      </c>
      <c r="I13" s="28">
        <v>31500</v>
      </c>
      <c r="J13" s="55" t="s">
        <v>41</v>
      </c>
      <c r="K13" s="55" t="s">
        <v>96</v>
      </c>
      <c r="L13" s="55" t="s">
        <v>196</v>
      </c>
      <c r="M13" s="12"/>
    </row>
    <row r="14" spans="1:999" s="4" customFormat="1" ht="19.2" customHeight="1" x14ac:dyDescent="0.3">
      <c r="A14" s="2"/>
      <c r="B14" s="7" t="s">
        <v>65</v>
      </c>
      <c r="C14" s="6"/>
      <c r="D14" s="6"/>
      <c r="E14" s="6"/>
      <c r="F14" s="6"/>
      <c r="G14" s="6"/>
      <c r="H14" s="8"/>
      <c r="I14" s="9">
        <f>SUM(I15)</f>
        <v>525000</v>
      </c>
      <c r="J14" s="6"/>
      <c r="K14" s="101"/>
      <c r="L14" s="7"/>
      <c r="M14" s="10"/>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row>
    <row r="15" spans="1:999" s="80" customFormat="1" ht="94.2" customHeight="1" x14ac:dyDescent="0.3">
      <c r="A15" s="54" t="s">
        <v>103</v>
      </c>
      <c r="B15" s="12" t="s">
        <v>104</v>
      </c>
      <c r="C15" s="12" t="s">
        <v>105</v>
      </c>
      <c r="D15" s="12" t="s">
        <v>71</v>
      </c>
      <c r="E15" s="12" t="s">
        <v>113</v>
      </c>
      <c r="F15" s="12" t="s">
        <v>67</v>
      </c>
      <c r="G15" s="12" t="s">
        <v>114</v>
      </c>
      <c r="H15" s="12" t="s">
        <v>106</v>
      </c>
      <c r="I15" s="68">
        <v>525000</v>
      </c>
      <c r="J15" s="12" t="s">
        <v>107</v>
      </c>
      <c r="K15" s="12" t="s">
        <v>117</v>
      </c>
      <c r="L15" s="12"/>
      <c r="M15" s="12" t="s">
        <v>197</v>
      </c>
    </row>
    <row r="16" spans="1:999" s="80" customFormat="1" ht="54" customHeight="1" x14ac:dyDescent="0.3">
      <c r="A16" s="61"/>
      <c r="B16" s="54" t="s">
        <v>115</v>
      </c>
      <c r="C16" s="54" t="s">
        <v>105</v>
      </c>
      <c r="D16" s="12" t="s">
        <v>116</v>
      </c>
      <c r="E16" s="12" t="s">
        <v>108</v>
      </c>
      <c r="F16" s="54" t="s">
        <v>67</v>
      </c>
      <c r="G16" s="54" t="s">
        <v>114</v>
      </c>
      <c r="H16" s="54" t="s">
        <v>106</v>
      </c>
      <c r="I16" s="69"/>
      <c r="J16" s="64" t="s">
        <v>107</v>
      </c>
      <c r="K16" s="106" t="s">
        <v>109</v>
      </c>
      <c r="L16" s="66"/>
      <c r="M16" s="54" t="s">
        <v>197</v>
      </c>
    </row>
    <row r="17" spans="1:1018" s="80" customFormat="1" ht="55.2" customHeight="1" x14ac:dyDescent="0.3">
      <c r="A17" s="61"/>
      <c r="B17" s="44"/>
      <c r="C17" s="44"/>
      <c r="D17" s="12" t="s">
        <v>71</v>
      </c>
      <c r="E17" s="12" t="s">
        <v>108</v>
      </c>
      <c r="F17" s="44"/>
      <c r="G17" s="44"/>
      <c r="H17" s="44"/>
      <c r="I17" s="69"/>
      <c r="J17" s="65"/>
      <c r="K17" s="107"/>
      <c r="L17" s="67"/>
      <c r="M17" s="44"/>
    </row>
    <row r="18" spans="1:1018" s="80" customFormat="1" ht="75" customHeight="1" x14ac:dyDescent="0.3">
      <c r="A18" s="44"/>
      <c r="B18" s="12" t="s">
        <v>110</v>
      </c>
      <c r="C18" s="12" t="s">
        <v>105</v>
      </c>
      <c r="D18" s="12" t="s">
        <v>71</v>
      </c>
      <c r="E18" s="12" t="s">
        <v>111</v>
      </c>
      <c r="F18" s="12" t="s">
        <v>67</v>
      </c>
      <c r="G18" s="12" t="s">
        <v>114</v>
      </c>
      <c r="H18" s="12" t="s">
        <v>106</v>
      </c>
      <c r="I18" s="63"/>
      <c r="J18" s="12" t="s">
        <v>107</v>
      </c>
      <c r="K18" s="12" t="s">
        <v>112</v>
      </c>
      <c r="L18" s="12"/>
      <c r="M18" s="12" t="s">
        <v>197</v>
      </c>
    </row>
    <row r="19" spans="1:1018" s="4" customFormat="1" ht="24.6" customHeight="1" x14ac:dyDescent="0.3">
      <c r="A19" s="13"/>
      <c r="B19" s="14" t="s">
        <v>34</v>
      </c>
      <c r="C19" s="15"/>
      <c r="D19" s="15"/>
      <c r="E19" s="15"/>
      <c r="F19" s="15"/>
      <c r="G19" s="15"/>
      <c r="H19" s="16"/>
      <c r="I19" s="9">
        <f>SUM(I20:I31)</f>
        <v>14991</v>
      </c>
      <c r="J19" s="15"/>
      <c r="K19" s="29"/>
      <c r="L19" s="14"/>
      <c r="M19" s="17"/>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row>
    <row r="20" spans="1:1018" s="72" customFormat="1" ht="65.400000000000006" customHeight="1" x14ac:dyDescent="0.3">
      <c r="A20" s="12" t="s">
        <v>38</v>
      </c>
      <c r="B20" s="62" t="s">
        <v>123</v>
      </c>
      <c r="C20" s="62" t="s">
        <v>173</v>
      </c>
      <c r="D20" s="62" t="s">
        <v>124</v>
      </c>
      <c r="E20" s="62" t="s">
        <v>125</v>
      </c>
      <c r="F20" s="62" t="s">
        <v>184</v>
      </c>
      <c r="G20" s="31" t="s">
        <v>44</v>
      </c>
      <c r="H20" s="35" t="s">
        <v>126</v>
      </c>
      <c r="I20" s="28">
        <v>0</v>
      </c>
      <c r="J20" s="70" t="s">
        <v>127</v>
      </c>
      <c r="K20" s="71" t="s">
        <v>128</v>
      </c>
      <c r="L20" s="62" t="s">
        <v>129</v>
      </c>
      <c r="M20" s="12" t="s">
        <v>185</v>
      </c>
    </row>
    <row r="21" spans="1:1018" s="72" customFormat="1" ht="65.400000000000006" customHeight="1" x14ac:dyDescent="0.3">
      <c r="A21" s="12" t="s">
        <v>38</v>
      </c>
      <c r="B21" s="62" t="s">
        <v>130</v>
      </c>
      <c r="C21" s="62" t="s">
        <v>174</v>
      </c>
      <c r="D21" s="62" t="s">
        <v>32</v>
      </c>
      <c r="E21" s="62" t="s">
        <v>131</v>
      </c>
      <c r="F21" s="62" t="s">
        <v>184</v>
      </c>
      <c r="G21" s="31" t="s">
        <v>44</v>
      </c>
      <c r="H21" s="35" t="s">
        <v>126</v>
      </c>
      <c r="I21" s="28">
        <v>0</v>
      </c>
      <c r="J21" s="70" t="s">
        <v>132</v>
      </c>
      <c r="K21" s="62" t="s">
        <v>133</v>
      </c>
      <c r="L21" s="71" t="s">
        <v>77</v>
      </c>
      <c r="M21" s="12" t="s">
        <v>122</v>
      </c>
    </row>
    <row r="22" spans="1:1018" s="72" customFormat="1" ht="65.400000000000006" customHeight="1" x14ac:dyDescent="0.3">
      <c r="A22" s="12" t="s">
        <v>38</v>
      </c>
      <c r="B22" s="62" t="s">
        <v>135</v>
      </c>
      <c r="C22" s="62" t="s">
        <v>55</v>
      </c>
      <c r="D22" s="62" t="s">
        <v>136</v>
      </c>
      <c r="E22" s="62" t="s">
        <v>118</v>
      </c>
      <c r="F22" s="62" t="s">
        <v>184</v>
      </c>
      <c r="G22" s="31" t="s">
        <v>44</v>
      </c>
      <c r="H22" s="35" t="s">
        <v>126</v>
      </c>
      <c r="I22" s="28">
        <v>0</v>
      </c>
      <c r="J22" s="70" t="s">
        <v>137</v>
      </c>
      <c r="K22" s="71" t="s">
        <v>138</v>
      </c>
      <c r="L22" s="62" t="s">
        <v>139</v>
      </c>
      <c r="M22" s="62" t="s">
        <v>76</v>
      </c>
    </row>
    <row r="23" spans="1:1018" s="72" customFormat="1" ht="101.4" customHeight="1" x14ac:dyDescent="0.3">
      <c r="A23" s="12" t="s">
        <v>38</v>
      </c>
      <c r="B23" s="62" t="s">
        <v>140</v>
      </c>
      <c r="C23" s="62" t="s">
        <v>55</v>
      </c>
      <c r="D23" s="62" t="s">
        <v>141</v>
      </c>
      <c r="E23" s="62" t="s">
        <v>142</v>
      </c>
      <c r="F23" s="62" t="s">
        <v>184</v>
      </c>
      <c r="G23" s="31" t="s">
        <v>44</v>
      </c>
      <c r="H23" s="35" t="s">
        <v>126</v>
      </c>
      <c r="I23" s="28">
        <v>0</v>
      </c>
      <c r="J23" s="70" t="s">
        <v>137</v>
      </c>
      <c r="K23" s="62" t="s">
        <v>175</v>
      </c>
      <c r="L23" s="62" t="s">
        <v>190</v>
      </c>
      <c r="M23" s="12" t="s">
        <v>122</v>
      </c>
    </row>
    <row r="24" spans="1:1018" s="72" customFormat="1" ht="69" customHeight="1" x14ac:dyDescent="0.3">
      <c r="A24" s="12" t="s">
        <v>38</v>
      </c>
      <c r="B24" s="62" t="s">
        <v>143</v>
      </c>
      <c r="C24" s="62" t="s">
        <v>55</v>
      </c>
      <c r="D24" s="62" t="s">
        <v>32</v>
      </c>
      <c r="E24" s="62" t="s">
        <v>144</v>
      </c>
      <c r="F24" s="62" t="s">
        <v>184</v>
      </c>
      <c r="G24" s="31" t="s">
        <v>44</v>
      </c>
      <c r="H24" s="35" t="s">
        <v>126</v>
      </c>
      <c r="I24" s="28">
        <v>0</v>
      </c>
      <c r="J24" s="70" t="s">
        <v>137</v>
      </c>
      <c r="K24" s="71" t="s">
        <v>145</v>
      </c>
      <c r="L24" s="71" t="s">
        <v>77</v>
      </c>
      <c r="M24" s="12" t="s">
        <v>122</v>
      </c>
    </row>
    <row r="25" spans="1:1018" s="72" customFormat="1" ht="67.5" customHeight="1" x14ac:dyDescent="0.3">
      <c r="A25" s="12" t="s">
        <v>38</v>
      </c>
      <c r="B25" s="62" t="s">
        <v>146</v>
      </c>
      <c r="C25" s="62" t="s">
        <v>55</v>
      </c>
      <c r="D25" s="74" t="s">
        <v>136</v>
      </c>
      <c r="E25" s="62" t="s">
        <v>147</v>
      </c>
      <c r="F25" s="62" t="s">
        <v>184</v>
      </c>
      <c r="G25" s="31" t="s">
        <v>44</v>
      </c>
      <c r="H25" s="35" t="s">
        <v>126</v>
      </c>
      <c r="I25" s="28">
        <v>0</v>
      </c>
      <c r="J25" s="70" t="s">
        <v>137</v>
      </c>
      <c r="K25" s="62" t="s">
        <v>148</v>
      </c>
      <c r="L25" s="62" t="s">
        <v>202</v>
      </c>
      <c r="M25" s="12" t="s">
        <v>122</v>
      </c>
    </row>
    <row r="26" spans="1:1018" s="72" customFormat="1" ht="66" customHeight="1" x14ac:dyDescent="0.3">
      <c r="A26" s="12" t="s">
        <v>38</v>
      </c>
      <c r="B26" s="62" t="s">
        <v>149</v>
      </c>
      <c r="C26" s="62" t="s">
        <v>55</v>
      </c>
      <c r="D26" s="62" t="s">
        <v>124</v>
      </c>
      <c r="E26" s="62" t="s">
        <v>150</v>
      </c>
      <c r="F26" s="62" t="s">
        <v>184</v>
      </c>
      <c r="G26" s="31" t="s">
        <v>44</v>
      </c>
      <c r="H26" s="35" t="s">
        <v>126</v>
      </c>
      <c r="I26" s="28">
        <v>0</v>
      </c>
      <c r="J26" s="70" t="s">
        <v>137</v>
      </c>
      <c r="K26" s="71" t="s">
        <v>151</v>
      </c>
      <c r="L26" s="62" t="s">
        <v>129</v>
      </c>
      <c r="M26" s="12" t="s">
        <v>122</v>
      </c>
    </row>
    <row r="27" spans="1:1018" s="72" customFormat="1" ht="69.599999999999994" customHeight="1" x14ac:dyDescent="0.3">
      <c r="A27" s="12" t="s">
        <v>38</v>
      </c>
      <c r="B27" s="62" t="s">
        <v>192</v>
      </c>
      <c r="C27" s="62" t="s">
        <v>43</v>
      </c>
      <c r="D27" s="62" t="s">
        <v>124</v>
      </c>
      <c r="E27" s="62" t="s">
        <v>206</v>
      </c>
      <c r="F27" s="62" t="s">
        <v>184</v>
      </c>
      <c r="G27" s="31" t="s">
        <v>44</v>
      </c>
      <c r="H27" s="35" t="s">
        <v>126</v>
      </c>
      <c r="I27" s="28">
        <v>0</v>
      </c>
      <c r="J27" s="70" t="s">
        <v>137</v>
      </c>
      <c r="K27" s="62" t="s">
        <v>152</v>
      </c>
      <c r="L27" s="62" t="s">
        <v>193</v>
      </c>
      <c r="M27" s="12" t="s">
        <v>185</v>
      </c>
    </row>
    <row r="28" spans="1:1018" s="72" customFormat="1" ht="66.599999999999994" customHeight="1" x14ac:dyDescent="0.3">
      <c r="A28" s="12" t="s">
        <v>38</v>
      </c>
      <c r="B28" s="62" t="s">
        <v>153</v>
      </c>
      <c r="C28" s="62" t="s">
        <v>154</v>
      </c>
      <c r="D28" s="62" t="s">
        <v>32</v>
      </c>
      <c r="E28" s="62" t="s">
        <v>155</v>
      </c>
      <c r="F28" s="62" t="s">
        <v>184</v>
      </c>
      <c r="G28" s="31" t="s">
        <v>44</v>
      </c>
      <c r="H28" s="35" t="s">
        <v>126</v>
      </c>
      <c r="I28" s="28">
        <v>0</v>
      </c>
      <c r="J28" s="70" t="s">
        <v>137</v>
      </c>
      <c r="K28" s="71" t="s">
        <v>156</v>
      </c>
      <c r="L28" s="62" t="s">
        <v>186</v>
      </c>
      <c r="M28" s="12" t="s">
        <v>122</v>
      </c>
    </row>
    <row r="29" spans="1:1018" s="72" customFormat="1" ht="132.6" customHeight="1" x14ac:dyDescent="0.3">
      <c r="A29" s="12" t="s">
        <v>38</v>
      </c>
      <c r="B29" s="75" t="s">
        <v>157</v>
      </c>
      <c r="C29" s="75" t="s">
        <v>176</v>
      </c>
      <c r="D29" s="62" t="s">
        <v>32</v>
      </c>
      <c r="E29" s="75" t="s">
        <v>118</v>
      </c>
      <c r="F29" s="62" t="s">
        <v>184</v>
      </c>
      <c r="G29" s="31" t="s">
        <v>44</v>
      </c>
      <c r="H29" s="35" t="s">
        <v>126</v>
      </c>
      <c r="I29" s="28">
        <v>0</v>
      </c>
      <c r="J29" s="70" t="s">
        <v>158</v>
      </c>
      <c r="K29" s="71" t="s">
        <v>159</v>
      </c>
      <c r="L29" s="71" t="s">
        <v>77</v>
      </c>
      <c r="M29" s="12" t="s">
        <v>79</v>
      </c>
    </row>
    <row r="30" spans="1:1018" s="42" customFormat="1" ht="67.8" customHeight="1" x14ac:dyDescent="0.3">
      <c r="A30" s="12" t="s">
        <v>38</v>
      </c>
      <c r="B30" s="62" t="s">
        <v>177</v>
      </c>
      <c r="C30" s="62" t="s">
        <v>75</v>
      </c>
      <c r="D30" s="74" t="s">
        <v>32</v>
      </c>
      <c r="E30" s="62" t="s">
        <v>160</v>
      </c>
      <c r="F30" s="62" t="s">
        <v>184</v>
      </c>
      <c r="G30" s="102" t="s">
        <v>44</v>
      </c>
      <c r="H30" s="35" t="s">
        <v>178</v>
      </c>
      <c r="I30" s="73">
        <v>9991</v>
      </c>
      <c r="J30" s="70" t="s">
        <v>158</v>
      </c>
      <c r="K30" s="62" t="s">
        <v>161</v>
      </c>
      <c r="L30" s="71" t="s">
        <v>134</v>
      </c>
      <c r="M30" s="76"/>
    </row>
    <row r="31" spans="1:1018" s="42" customFormat="1" ht="66" customHeight="1" x14ac:dyDescent="0.3">
      <c r="A31" s="12" t="s">
        <v>38</v>
      </c>
      <c r="B31" s="62" t="s">
        <v>162</v>
      </c>
      <c r="C31" s="62" t="s">
        <v>75</v>
      </c>
      <c r="D31" s="74" t="s">
        <v>32</v>
      </c>
      <c r="E31" s="62" t="s">
        <v>163</v>
      </c>
      <c r="F31" s="62" t="s">
        <v>184</v>
      </c>
      <c r="G31" s="102" t="s">
        <v>44</v>
      </c>
      <c r="H31" s="62" t="s">
        <v>126</v>
      </c>
      <c r="I31" s="73">
        <v>5000</v>
      </c>
      <c r="J31" s="70" t="s">
        <v>158</v>
      </c>
      <c r="K31" s="62" t="s">
        <v>164</v>
      </c>
      <c r="L31" s="71" t="s">
        <v>77</v>
      </c>
      <c r="M31" s="62"/>
    </row>
    <row r="32" spans="1:1018" s="4" customFormat="1" ht="24.6" customHeight="1" x14ac:dyDescent="0.3">
      <c r="A32" s="13"/>
      <c r="B32" s="86" t="s">
        <v>35</v>
      </c>
      <c r="C32" s="86"/>
      <c r="D32" s="87"/>
      <c r="E32" s="86"/>
      <c r="F32" s="87"/>
      <c r="G32" s="87"/>
      <c r="H32" s="88"/>
      <c r="I32" s="5">
        <f>SUM(I33:I43)</f>
        <v>0</v>
      </c>
      <c r="J32" s="14"/>
      <c r="K32" s="48"/>
      <c r="L32" s="14"/>
      <c r="M32" s="14"/>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row>
    <row r="33" spans="1:13" s="27" customFormat="1" ht="64.2" customHeight="1" x14ac:dyDescent="0.3">
      <c r="A33" s="12" t="s">
        <v>38</v>
      </c>
      <c r="B33" s="35" t="s">
        <v>27</v>
      </c>
      <c r="C33" s="35" t="s">
        <v>31</v>
      </c>
      <c r="D33" s="89" t="s">
        <v>32</v>
      </c>
      <c r="E33" s="35" t="s">
        <v>119</v>
      </c>
      <c r="F33" s="35" t="s">
        <v>33</v>
      </c>
      <c r="G33" s="35" t="s">
        <v>28</v>
      </c>
      <c r="H33" s="98" t="s">
        <v>29</v>
      </c>
      <c r="I33" s="81">
        <v>0</v>
      </c>
      <c r="J33" s="30" t="s">
        <v>30</v>
      </c>
      <c r="K33" s="30" t="s">
        <v>36</v>
      </c>
      <c r="L33" s="99" t="s">
        <v>37</v>
      </c>
      <c r="M33" s="35" t="s">
        <v>122</v>
      </c>
    </row>
    <row r="34" spans="1:13" s="27" customFormat="1" ht="70.2" customHeight="1" x14ac:dyDescent="0.3">
      <c r="A34" s="54" t="s">
        <v>38</v>
      </c>
      <c r="B34" s="101" t="s">
        <v>27</v>
      </c>
      <c r="C34" s="101" t="s">
        <v>31</v>
      </c>
      <c r="D34" s="93" t="s">
        <v>32</v>
      </c>
      <c r="E34" s="101" t="s">
        <v>119</v>
      </c>
      <c r="F34" s="101" t="s">
        <v>33</v>
      </c>
      <c r="G34" s="101" t="s">
        <v>28</v>
      </c>
      <c r="H34" s="60" t="s">
        <v>29</v>
      </c>
      <c r="I34" s="45">
        <v>0</v>
      </c>
      <c r="J34" s="94" t="s">
        <v>30</v>
      </c>
      <c r="K34" s="95" t="s">
        <v>63</v>
      </c>
      <c r="L34" s="96" t="s">
        <v>64</v>
      </c>
      <c r="M34" s="97" t="s">
        <v>122</v>
      </c>
    </row>
    <row r="35" spans="1:13" s="27" customFormat="1" ht="69" customHeight="1" x14ac:dyDescent="0.3">
      <c r="A35" s="44"/>
      <c r="B35" s="102"/>
      <c r="C35" s="102"/>
      <c r="D35" s="89" t="s">
        <v>32</v>
      </c>
      <c r="E35" s="102"/>
      <c r="F35" s="102"/>
      <c r="G35" s="102"/>
      <c r="H35" s="90"/>
      <c r="I35" s="28">
        <v>0</v>
      </c>
      <c r="J35" s="30" t="s">
        <v>30</v>
      </c>
      <c r="K35" s="30" t="s">
        <v>120</v>
      </c>
      <c r="L35" s="30" t="s">
        <v>121</v>
      </c>
      <c r="M35" s="58" t="s">
        <v>122</v>
      </c>
    </row>
    <row r="36" spans="1:13" s="36" customFormat="1" ht="67.8" customHeight="1" x14ac:dyDescent="0.3">
      <c r="A36" s="35" t="s">
        <v>38</v>
      </c>
      <c r="B36" s="35" t="s">
        <v>56</v>
      </c>
      <c r="C36" s="35" t="s">
        <v>59</v>
      </c>
      <c r="D36" s="35" t="s">
        <v>32</v>
      </c>
      <c r="E36" s="35" t="s">
        <v>60</v>
      </c>
      <c r="F36" s="35" t="s">
        <v>40</v>
      </c>
      <c r="G36" s="34" t="s">
        <v>28</v>
      </c>
      <c r="H36" s="35" t="s">
        <v>29</v>
      </c>
      <c r="I36" s="28">
        <v>0</v>
      </c>
      <c r="J36" s="35" t="s">
        <v>48</v>
      </c>
      <c r="K36" s="35" t="s">
        <v>57</v>
      </c>
      <c r="L36" s="56" t="s">
        <v>200</v>
      </c>
      <c r="M36" s="58" t="s">
        <v>74</v>
      </c>
    </row>
    <row r="37" spans="1:13" s="36" customFormat="1" ht="67.2" customHeight="1" x14ac:dyDescent="0.3">
      <c r="A37" s="35" t="s">
        <v>38</v>
      </c>
      <c r="B37" s="35" t="s">
        <v>58</v>
      </c>
      <c r="C37" s="35" t="s">
        <v>59</v>
      </c>
      <c r="D37" s="35" t="s">
        <v>32</v>
      </c>
      <c r="E37" s="35" t="s">
        <v>61</v>
      </c>
      <c r="F37" s="35" t="s">
        <v>40</v>
      </c>
      <c r="G37" s="35" t="s">
        <v>28</v>
      </c>
      <c r="H37" s="35" t="s">
        <v>29</v>
      </c>
      <c r="I37" s="32">
        <v>0</v>
      </c>
      <c r="J37" s="35" t="s">
        <v>48</v>
      </c>
      <c r="K37" s="35" t="s">
        <v>62</v>
      </c>
      <c r="L37" s="56" t="s">
        <v>199</v>
      </c>
      <c r="M37" s="58" t="s">
        <v>74</v>
      </c>
    </row>
    <row r="38" spans="1:13" s="42" customFormat="1" ht="40.200000000000003" customHeight="1" x14ac:dyDescent="0.3">
      <c r="A38" s="54" t="s">
        <v>38</v>
      </c>
      <c r="B38" s="55" t="s">
        <v>179</v>
      </c>
      <c r="C38" s="104" t="s">
        <v>165</v>
      </c>
      <c r="D38" s="104" t="s">
        <v>187</v>
      </c>
      <c r="E38" s="55" t="s">
        <v>180</v>
      </c>
      <c r="F38" s="108" t="s">
        <v>184</v>
      </c>
      <c r="G38" s="110" t="s">
        <v>181</v>
      </c>
      <c r="H38" s="112" t="s">
        <v>29</v>
      </c>
      <c r="I38" s="78">
        <v>0</v>
      </c>
      <c r="J38" s="114" t="s">
        <v>137</v>
      </c>
      <c r="K38" s="104" t="s">
        <v>191</v>
      </c>
      <c r="L38" s="104" t="s">
        <v>201</v>
      </c>
      <c r="M38" s="117" t="s">
        <v>185</v>
      </c>
    </row>
    <row r="39" spans="1:13" s="42" customFormat="1" ht="44.4" customHeight="1" x14ac:dyDescent="0.3">
      <c r="A39" s="44"/>
      <c r="B39" s="55" t="s">
        <v>182</v>
      </c>
      <c r="C39" s="105"/>
      <c r="D39" s="105"/>
      <c r="E39" s="55" t="s">
        <v>166</v>
      </c>
      <c r="F39" s="109"/>
      <c r="G39" s="111"/>
      <c r="H39" s="113"/>
      <c r="I39" s="79"/>
      <c r="J39" s="115"/>
      <c r="K39" s="105"/>
      <c r="L39" s="105"/>
      <c r="M39" s="105"/>
    </row>
    <row r="40" spans="1:13" s="42" customFormat="1" ht="78.599999999999994" customHeight="1" x14ac:dyDescent="0.3">
      <c r="A40" s="12" t="s">
        <v>38</v>
      </c>
      <c r="B40" s="55" t="s">
        <v>167</v>
      </c>
      <c r="C40" s="55" t="s">
        <v>165</v>
      </c>
      <c r="D40" s="55" t="s">
        <v>32</v>
      </c>
      <c r="E40" s="55" t="s">
        <v>168</v>
      </c>
      <c r="F40" s="91" t="s">
        <v>184</v>
      </c>
      <c r="G40" s="92" t="s">
        <v>35</v>
      </c>
      <c r="H40" s="35" t="s">
        <v>29</v>
      </c>
      <c r="I40" s="84">
        <v>0</v>
      </c>
      <c r="J40" s="85" t="s">
        <v>137</v>
      </c>
      <c r="K40" s="12" t="s">
        <v>183</v>
      </c>
      <c r="L40" s="55" t="s">
        <v>198</v>
      </c>
      <c r="M40" s="12" t="s">
        <v>185</v>
      </c>
    </row>
    <row r="41" spans="1:13" s="42" customFormat="1" ht="70.8" customHeight="1" x14ac:dyDescent="0.3">
      <c r="A41" s="12" t="s">
        <v>38</v>
      </c>
      <c r="B41" s="55" t="s">
        <v>169</v>
      </c>
      <c r="C41" s="54" t="s">
        <v>165</v>
      </c>
      <c r="D41" s="54" t="s">
        <v>32</v>
      </c>
      <c r="E41" s="55" t="s">
        <v>170</v>
      </c>
      <c r="F41" s="64" t="s">
        <v>184</v>
      </c>
      <c r="G41" s="66" t="s">
        <v>35</v>
      </c>
      <c r="H41" s="66" t="s">
        <v>29</v>
      </c>
      <c r="I41" s="78">
        <v>0</v>
      </c>
      <c r="J41" s="82" t="s">
        <v>137</v>
      </c>
      <c r="K41" s="54" t="s">
        <v>183</v>
      </c>
      <c r="L41" s="55" t="s">
        <v>171</v>
      </c>
      <c r="M41" s="54" t="s">
        <v>122</v>
      </c>
    </row>
    <row r="42" spans="1:13" s="42" customFormat="1" ht="121.2" customHeight="1" x14ac:dyDescent="0.3">
      <c r="A42" s="12" t="s">
        <v>38</v>
      </c>
      <c r="B42" s="55" t="s">
        <v>172</v>
      </c>
      <c r="C42" s="44"/>
      <c r="D42" s="44"/>
      <c r="E42" s="55" t="s">
        <v>189</v>
      </c>
      <c r="F42" s="77"/>
      <c r="G42" s="67"/>
      <c r="H42" s="67"/>
      <c r="I42" s="79"/>
      <c r="J42" s="83"/>
      <c r="K42" s="44"/>
      <c r="L42" s="55" t="s">
        <v>188</v>
      </c>
      <c r="M42" s="44"/>
    </row>
    <row r="43" spans="1:13" s="37" customFormat="1" ht="88.2" customHeight="1" x14ac:dyDescent="0.3">
      <c r="A43" s="29" t="s">
        <v>38</v>
      </c>
      <c r="B43" s="29" t="s">
        <v>53</v>
      </c>
      <c r="C43" s="29" t="s">
        <v>49</v>
      </c>
      <c r="D43" s="30" t="s">
        <v>32</v>
      </c>
      <c r="E43" s="30" t="s">
        <v>47</v>
      </c>
      <c r="F43" s="29" t="s">
        <v>45</v>
      </c>
      <c r="G43" s="12" t="s">
        <v>28</v>
      </c>
      <c r="H43" s="29" t="s">
        <v>29</v>
      </c>
      <c r="I43" s="28">
        <v>0</v>
      </c>
      <c r="J43" s="29" t="s">
        <v>48</v>
      </c>
      <c r="K43" s="29" t="s">
        <v>46</v>
      </c>
      <c r="L43" s="57" t="s">
        <v>54</v>
      </c>
      <c r="M43" s="59" t="s">
        <v>74</v>
      </c>
    </row>
    <row r="44" spans="1:13" s="33" customFormat="1" ht="13.95" customHeight="1" x14ac:dyDescent="0.3">
      <c r="A44" s="38" t="s">
        <v>9</v>
      </c>
      <c r="B44" s="39"/>
      <c r="D44" s="11"/>
      <c r="J44" s="38"/>
      <c r="K44" s="49"/>
    </row>
    <row r="45" spans="1:13" s="33" customFormat="1" ht="13.95" customHeight="1" x14ac:dyDescent="0.3">
      <c r="A45" s="40" t="s">
        <v>10</v>
      </c>
      <c r="B45" s="118" t="s">
        <v>11</v>
      </c>
      <c r="C45" s="118"/>
      <c r="D45" s="118"/>
      <c r="E45" s="118"/>
      <c r="F45" s="118"/>
      <c r="G45" s="118"/>
      <c r="H45" s="118"/>
      <c r="I45" s="118"/>
      <c r="J45" s="118"/>
      <c r="K45" s="118"/>
      <c r="L45" s="118"/>
      <c r="M45" s="118"/>
    </row>
    <row r="46" spans="1:13" s="33" customFormat="1" ht="13.2" customHeight="1" x14ac:dyDescent="0.3">
      <c r="A46" s="40" t="s">
        <v>12</v>
      </c>
      <c r="B46" s="118" t="s">
        <v>42</v>
      </c>
      <c r="C46" s="118"/>
      <c r="D46" s="118"/>
      <c r="E46" s="118"/>
      <c r="F46" s="118"/>
      <c r="G46" s="118"/>
      <c r="H46" s="118"/>
      <c r="I46" s="118"/>
      <c r="J46" s="118"/>
      <c r="K46" s="118"/>
      <c r="L46" s="118"/>
      <c r="M46" s="118"/>
    </row>
    <row r="47" spans="1:13" s="33" customFormat="1" ht="13.2" customHeight="1" x14ac:dyDescent="0.3">
      <c r="A47" s="40" t="s">
        <v>13</v>
      </c>
      <c r="B47" s="118" t="s">
        <v>14</v>
      </c>
      <c r="C47" s="118"/>
      <c r="D47" s="118"/>
      <c r="E47" s="118"/>
      <c r="F47" s="118"/>
      <c r="G47" s="118"/>
      <c r="H47" s="118"/>
      <c r="I47" s="118"/>
      <c r="J47" s="118"/>
      <c r="K47" s="118"/>
      <c r="L47" s="118"/>
      <c r="M47" s="118"/>
    </row>
    <row r="48" spans="1:13" s="33" customFormat="1" ht="13.2" customHeight="1" x14ac:dyDescent="0.3">
      <c r="A48" s="40" t="s">
        <v>15</v>
      </c>
      <c r="B48" s="116" t="s">
        <v>26</v>
      </c>
      <c r="C48" s="116"/>
      <c r="D48" s="116"/>
      <c r="E48" s="116"/>
      <c r="F48" s="116"/>
      <c r="G48" s="116"/>
      <c r="H48" s="116"/>
      <c r="I48" s="116"/>
      <c r="J48" s="116"/>
      <c r="K48" s="116"/>
      <c r="L48" s="116"/>
      <c r="M48" s="116"/>
    </row>
    <row r="49" spans="1:13" s="33" customFormat="1" ht="13.2" customHeight="1" x14ac:dyDescent="0.3">
      <c r="A49" s="40" t="s">
        <v>16</v>
      </c>
      <c r="B49" s="33" t="s">
        <v>17</v>
      </c>
      <c r="D49" s="11"/>
      <c r="E49" s="1"/>
      <c r="F49" s="1"/>
      <c r="G49" s="1"/>
      <c r="H49" s="1"/>
      <c r="I49" s="1"/>
      <c r="J49" s="11"/>
      <c r="K49" s="50"/>
      <c r="L49" s="1"/>
      <c r="M49" s="1"/>
    </row>
    <row r="50" spans="1:13" s="33" customFormat="1" ht="13.2" customHeight="1" x14ac:dyDescent="0.3">
      <c r="A50" s="40" t="s">
        <v>18</v>
      </c>
      <c r="B50" s="33" t="s">
        <v>19</v>
      </c>
      <c r="D50" s="11"/>
      <c r="E50" s="1"/>
      <c r="F50" s="1"/>
      <c r="G50" s="1"/>
      <c r="H50" s="1"/>
      <c r="I50" s="1"/>
      <c r="J50" s="11"/>
      <c r="K50" s="50"/>
      <c r="L50" s="1"/>
      <c r="M50" s="1"/>
    </row>
    <row r="51" spans="1:13" s="33" customFormat="1" ht="13.2" customHeight="1" x14ac:dyDescent="0.3">
      <c r="A51" s="40" t="s">
        <v>20</v>
      </c>
      <c r="B51" s="116" t="s">
        <v>21</v>
      </c>
      <c r="C51" s="116"/>
      <c r="D51" s="116"/>
      <c r="E51" s="116"/>
      <c r="F51" s="116"/>
      <c r="G51" s="116"/>
      <c r="H51" s="116"/>
      <c r="I51" s="116"/>
      <c r="J51" s="116"/>
      <c r="K51" s="116"/>
      <c r="L51" s="116"/>
      <c r="M51" s="116"/>
    </row>
    <row r="52" spans="1:13" s="33" customFormat="1" ht="13.2" customHeight="1" x14ac:dyDescent="0.3">
      <c r="A52" s="40" t="s">
        <v>22</v>
      </c>
      <c r="B52" s="38" t="s">
        <v>23</v>
      </c>
      <c r="D52" s="11"/>
      <c r="J52" s="38"/>
      <c r="K52" s="49"/>
    </row>
  </sheetData>
  <autoFilter ref="B1:B55"/>
  <mergeCells count="17">
    <mergeCell ref="A1:M1"/>
    <mergeCell ref="K8:K9"/>
    <mergeCell ref="K16:K17"/>
    <mergeCell ref="C38:C39"/>
    <mergeCell ref="D38:D39"/>
    <mergeCell ref="F38:F39"/>
    <mergeCell ref="G38:G39"/>
    <mergeCell ref="H38:H39"/>
    <mergeCell ref="J38:J39"/>
    <mergeCell ref="K38:K39"/>
    <mergeCell ref="B51:M51"/>
    <mergeCell ref="L38:L39"/>
    <mergeCell ref="M38:M39"/>
    <mergeCell ref="B45:M45"/>
    <mergeCell ref="B46:M46"/>
    <mergeCell ref="B47:M47"/>
    <mergeCell ref="B48:M48"/>
  </mergeCells>
  <phoneticPr fontId="18" type="noConversion"/>
  <printOptions horizontalCentered="1"/>
  <pageMargins left="0.19685039370078741" right="0.19685039370078741" top="0.59055118110236227" bottom="0.43307086614173229" header="0.19685039370078741" footer="0.23622047244094491"/>
  <pageSetup paperSize="9" scale="74" fitToWidth="0" fitToHeight="0" orientation="landscape" r:id="rId1"/>
  <headerFooter alignWithMargins="0">
    <oddFooter>&amp;C&amp;"Times New Roman,標準"&amp;14~&amp;P~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媒宣</vt:lpstr>
      <vt:lpstr>媒宣!Print_Titles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公務預算處一般政務科柯亭劭</dc:creator>
  <cp:lastModifiedBy>陳寶珠</cp:lastModifiedBy>
  <cp:lastPrinted>2024-07-18T06:25:05Z</cp:lastPrinted>
  <dcterms:created xsi:type="dcterms:W3CDTF">2020-11-02T02:13:46Z</dcterms:created>
  <dcterms:modified xsi:type="dcterms:W3CDTF">2024-07-19T01:22:22Z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