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3主計室\11_預算法62-1條執行情形\113年度廣宣\"/>
    </mc:Choice>
  </mc:AlternateContent>
  <bookViews>
    <workbookView xWindow="0" yWindow="0" windowWidth="20160" windowHeight="9216"/>
  </bookViews>
  <sheets>
    <sheet name="7月" sheetId="3" r:id="rId1"/>
  </sheets>
  <definedNames>
    <definedName name="_xlnm._FilterDatabase" localSheetId="0" hidden="1">'7月'!$B$1:$B$45</definedName>
    <definedName name="_xlnm.Print_Titles" localSheetId="0">'7月'!$1:$3</definedName>
  </definedNames>
  <calcPr calcId="152511"/>
</workbook>
</file>

<file path=xl/calcChain.xml><?xml version="1.0" encoding="utf-8"?>
<calcChain xmlns="http://schemas.openxmlformats.org/spreadsheetml/2006/main">
  <c r="I5" i="3" l="1"/>
  <c r="I30" i="3" l="1"/>
  <c r="I9" i="3"/>
  <c r="I4" i="3"/>
</calcChain>
</file>

<file path=xl/sharedStrings.xml><?xml version="1.0" encoding="utf-8"?>
<sst xmlns="http://schemas.openxmlformats.org/spreadsheetml/2006/main" count="297" uniqueCount="173">
  <si>
    <t>單位：元</t>
  </si>
  <si>
    <t>機關名稱</t>
  </si>
  <si>
    <t>媒體類型</t>
  </si>
  <si>
    <t>宣導期程</t>
  </si>
  <si>
    <t>預算來源</t>
  </si>
  <si>
    <t>預算科目</t>
  </si>
  <si>
    <t>執行金額</t>
  </si>
  <si>
    <t>預期效益</t>
  </si>
  <si>
    <t>備註</t>
  </si>
  <si>
    <t>填表說明：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</si>
  <si>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</si>
  <si>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</si>
  <si>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</si>
  <si>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t>3.</t>
  </si>
  <si>
    <t>「標案/契約名稱」請填列政府電子採購網之「標案名稱」，倘為小額採購、行政委託及補助案件等無須刊登政府電子採購網者，則以辦理媒體政策及業務宣導相關文件（如契約等）之案名填列。</t>
  </si>
  <si>
    <t>4.</t>
  </si>
  <si>
    <t>5.</t>
  </si>
  <si>
    <t>「執行單位」係指各機關或國營事業之內部業務承辦單位。</t>
  </si>
  <si>
    <t>6.</t>
  </si>
  <si>
    <t>「預算來源」請查填總預算、○○特別預算、國營事業、非營業特種基金或財團法人預算。</t>
  </si>
  <si>
    <t>7.</t>
  </si>
  <si>
    <t>「預算科目」屬總預算、特別預算及政事型特種基金請填至業務(工作)計畫；業權型基金填至損益表（收支餘絀表）3級科目（xx成本或xx費用）；財團法人填至收支營運表3級科目（xx支出或xx費用）。</t>
  </si>
  <si>
    <t>8.</t>
  </si>
  <si>
    <t>機關如有公益或廠商回饋免費廣告等補充說明，請列入備註欄表達。</t>
  </si>
  <si>
    <t>受委託
廠商名稱</t>
    <phoneticPr fontId="18" type="noConversion"/>
  </si>
  <si>
    <t>刊登或
託播對象</t>
    <phoneticPr fontId="18" type="noConversion"/>
  </si>
  <si>
    <t>「宣導期程」請依委託製播宣導之涵蓋期程，並針對季內刊登(播出)時間或次數填列，如109.10.01-109.12.31(涵蓋期程)；109.10.01、109.12.01(播出時間)或2次(刊登次數)。</t>
    <phoneticPr fontId="18" type="noConversion"/>
  </si>
  <si>
    <t>微電腦瓦斯表宣導</t>
    <phoneticPr fontId="18" type="noConversion"/>
  </si>
  <si>
    <t>士奇傳播整合行銷股份有限公司</t>
    <phoneticPr fontId="18" type="noConversion"/>
  </si>
  <si>
    <t>微電腦瓦斯表推廣計畫</t>
    <phoneticPr fontId="18" type="noConversion"/>
  </si>
  <si>
    <t>網路媒體</t>
    <phoneticPr fontId="18" type="noConversion"/>
  </si>
  <si>
    <t>能源研究發展基金</t>
  </si>
  <si>
    <t>石油基金</t>
  </si>
  <si>
    <t>透過Facebook不定時更新資訊，提供微電腦瓦斯表相關介紹，讓民眾更瞭解微電腦瓦斯表。</t>
    <phoneticPr fontId="18" type="noConversion"/>
  </si>
  <si>
    <t>Facebook</t>
  </si>
  <si>
    <t>能源署</t>
    <phoneticPr fontId="18" type="noConversion"/>
  </si>
  <si>
    <t>單位預算</t>
  </si>
  <si>
    <t>「機關名稱」應包含國營事業、基金、財團法人，所稱之財團法人，係指政府捐助基金50%以上成立之財團法人。</t>
    <phoneticPr fontId="18" type="noConversion"/>
  </si>
  <si>
    <t>非營業特種基金預算
(能源研究發展基金)</t>
    <phoneticPr fontId="18" type="noConversion"/>
  </si>
  <si>
    <t>113.01.01-113.12.31</t>
    <phoneticPr fontId="18" type="noConversion"/>
  </si>
  <si>
    <t>宣導項目
標題及內容</t>
    <phoneticPr fontId="18" type="noConversion"/>
  </si>
  <si>
    <t>標案/
契約名稱</t>
    <phoneticPr fontId="18" type="noConversion"/>
  </si>
  <si>
    <t>執行
單位</t>
    <phoneticPr fontId="18" type="noConversion"/>
  </si>
  <si>
    <t>前瞻特別預算</t>
    <phoneticPr fontId="18" type="noConversion"/>
  </si>
  <si>
    <r>
      <rPr>
        <sz val="12"/>
        <rFont val="標楷體"/>
        <family val="4"/>
        <charset val="136"/>
      </rPr>
      <t>前瞻組</t>
    </r>
    <phoneticPr fontId="18" type="noConversion"/>
  </si>
  <si>
    <t>預計10月份撥款。</t>
    <phoneticPr fontId="18" type="noConversion"/>
  </si>
  <si>
    <t>公益託播。</t>
    <phoneticPr fontId="18" type="noConversion"/>
  </si>
  <si>
    <t>電視媒體</t>
    <phoneticPr fontId="18" type="noConversion"/>
  </si>
  <si>
    <r>
      <rPr>
        <sz val="12"/>
        <rFont val="標楷體"/>
        <family val="4"/>
        <charset val="136"/>
      </rPr>
      <t>綠能建設</t>
    </r>
    <phoneticPr fontId="18" type="noConversion"/>
  </si>
  <si>
    <t>113.07.01-113.08.31</t>
    <phoneticPr fontId="18" type="noConversion"/>
  </si>
  <si>
    <r>
      <rPr>
        <sz val="12"/>
        <rFont val="標楷體"/>
        <family val="4"/>
        <charset val="136"/>
      </rPr>
      <t>前瞻特別預算</t>
    </r>
    <phoneticPr fontId="18" type="noConversion"/>
  </si>
  <si>
    <t>能源研究發展工作計畫</t>
  </si>
  <si>
    <t>紡織製程節能技術研發計畫</t>
    <phoneticPr fontId="18" type="noConversion"/>
  </si>
  <si>
    <t>節能組</t>
    <phoneticPr fontId="18" type="noConversion"/>
  </si>
  <si>
    <t>能源議題推廣研析及因應策略規劃</t>
  </si>
  <si>
    <t>網路媒體</t>
  </si>
  <si>
    <t>秘書室</t>
  </si>
  <si>
    <t>非營業特種基金預算
(能源研究發展基金)</t>
  </si>
  <si>
    <t>集思創意顧問股份有限公司</t>
  </si>
  <si>
    <t>Facebook</t>
    <phoneticPr fontId="18" type="noConversion"/>
  </si>
  <si>
    <t>能源政策成果宣傳資訊</t>
    <phoneticPr fontId="18" type="noConversion"/>
  </si>
  <si>
    <t>經濟部能源署(含各基金)113年7月份媒體政策及業務宣導執行情形表</t>
    <phoneticPr fontId="18" type="noConversion"/>
  </si>
  <si>
    <t>113.07.01-113.07.31</t>
    <phoneticPr fontId="18" type="noConversion"/>
  </si>
  <si>
    <t>廣播媒體</t>
    <phoneticPr fontId="18" type="noConversion"/>
  </si>
  <si>
    <t>icook愛料理內容行銷、AviviD LBS Banner廣告及TNL聯播網Banner廣告，提升民眾對微電腦瓦斯表認知率，鼓勵民眾主動裝置微電腦瓦斯表，促進居家用氣安全。</t>
    <phoneticPr fontId="18" type="noConversion"/>
  </si>
  <si>
    <t>icook愛料理、AviviD LBS Banner及TNL聯播網Banner</t>
    <phoneticPr fontId="18" type="noConversion"/>
  </si>
  <si>
    <t>油氣組</t>
    <phoneticPr fontId="18" type="noConversion"/>
  </si>
  <si>
    <t>非營業特種基金預算(石油基金)</t>
    <phoneticPr fontId="18" type="noConversion"/>
  </si>
  <si>
    <t>政府儲油、石油開發及技術研究計畫</t>
    <phoneticPr fontId="18" type="noConversion"/>
  </si>
  <si>
    <t>電力組</t>
  </si>
  <si>
    <t>資拓宏宇國際股份有限公司</t>
    <phoneticPr fontId="18" type="noConversion"/>
  </si>
  <si>
    <t>提高查詢系統曝光率，俾民眾透過系統洽詢合格電器承裝業者，有助於確保用戶用電設備工程之施工品質。</t>
    <phoneticPr fontId="18" type="noConversion"/>
  </si>
  <si>
    <t>Google</t>
    <phoneticPr fontId="18" type="noConversion"/>
  </si>
  <si>
    <t>電力工程行業管理制度及資訊系統研析計畫</t>
    <phoneticPr fontId="18" type="noConversion"/>
  </si>
  <si>
    <t>重型車輛能源效率提升研究與輔導推廣計畫</t>
    <phoneticPr fontId="18" type="noConversion"/>
  </si>
  <si>
    <t>透過於手機應用程式、桌機各網頁放投放網路圖卡，此期間曝光數至少為200萬次。期透過網路圖片廣告吸引輪胎購置需求的用車族群，並提高標誌知悉程度。</t>
    <phoneticPr fontId="18" type="noConversion"/>
  </si>
  <si>
    <t>透過能源效率分級宣導，使產品設計廠商端及使用單位優先選購高效率產品，期落實節能減碳與永續地球之目標。</t>
    <phoneticPr fontId="18" type="noConversion"/>
  </si>
  <si>
    <t>模具公會官網</t>
    <phoneticPr fontId="18" type="noConversion"/>
  </si>
  <si>
    <t>清洗冷氣濾網篇廣播宣導</t>
    <phoneticPr fontId="18" type="noConversion"/>
  </si>
  <si>
    <t>節能環境營造與社會溝通策略研究計畫</t>
    <phoneticPr fontId="18" type="noConversion"/>
  </si>
  <si>
    <t>「微小也可以偉大篇」電視託播</t>
    <phoneticPr fontId="18" type="noConversion"/>
  </si>
  <si>
    <t>冰水機組實施強制性能源效率分級標示-節能再升級</t>
    <phoneticPr fontId="18" type="noConversion"/>
  </si>
  <si>
    <t>冰水主機能源效率基準管理與推動</t>
    <phoneticPr fontId="18" type="noConversion"/>
  </si>
  <si>
    <t>平面媒體</t>
    <phoneticPr fontId="18" type="noConversion"/>
  </si>
  <si>
    <t>能源教育創意教案競賽FB宣傳</t>
    <phoneticPr fontId="18" type="noConversion"/>
  </si>
  <si>
    <t>輔導中小學推動能源教育計畫</t>
    <phoneticPr fontId="18" type="noConversion"/>
  </si>
  <si>
    <t>113.07.01-113.07.30</t>
    <phoneticPr fontId="18" type="noConversion"/>
  </si>
  <si>
    <t>高效率自預熱式燃燒節能工業爐</t>
    <phoneticPr fontId="18" type="noConversion"/>
  </si>
  <si>
    <t>智慧型自預熱式暨間接燃燒節能技術研發計畫</t>
    <phoneticPr fontId="18" type="noConversion"/>
  </si>
  <si>
    <t>113.07.01-113.12.31</t>
    <phoneticPr fontId="18" type="noConversion"/>
  </si>
  <si>
    <t>經濟部能源署推動紡織低碳創新技術 助力永續轉型</t>
    <phoneticPr fontId="18" type="noConversion"/>
  </si>
  <si>
    <t>平面媒體</t>
    <phoneticPr fontId="18" type="noConversion"/>
  </si>
  <si>
    <t>113.06.13</t>
    <phoneticPr fontId="18" type="noConversion"/>
  </si>
  <si>
    <t>財團法人車輛研究測試中心</t>
    <phoneticPr fontId="18" type="noConversion"/>
  </si>
  <si>
    <t>財團法人車輛研究測試中心</t>
    <phoneticPr fontId="18" type="noConversion"/>
  </si>
  <si>
    <t>透過LINE平台進行廣告投放，加強節能輪胎識別標誌的宣導，曝光數達20萬次。期透過網路圖片廣告吸引潛在輪胎購置需求的用車族群。</t>
    <phoneticPr fontId="18" type="noConversion"/>
  </si>
  <si>
    <t>財團法人工業技術研究院</t>
    <phoneticPr fontId="18" type="noConversion"/>
  </si>
  <si>
    <t>透過廣播向民眾宣導各式節電手法，期能鼓勵民眾落實節電行動。</t>
    <phoneticPr fontId="18" type="noConversion"/>
  </si>
  <si>
    <t>於全台198個廣播電台</t>
    <phoneticPr fontId="18" type="noConversion"/>
  </si>
  <si>
    <t>於六家無線電視台託播宣導短片，期能提升民眾節能意識與落實度。</t>
    <phoneticPr fontId="18" type="noConversion"/>
  </si>
  <si>
    <t>六家無線電視台</t>
    <phoneticPr fontId="18" type="noConversion"/>
  </si>
  <si>
    <t>國立臺灣師範大學</t>
    <phoneticPr fontId="18" type="noConversion"/>
  </si>
  <si>
    <t>促進教案競賽活動曝光與宣傳推廣活動訊息，期擴大活動推廣成效。</t>
    <phoneticPr fontId="18" type="noConversion"/>
  </si>
  <si>
    <t>財團法人金屬工業研究發展中心</t>
    <phoneticPr fontId="18" type="noConversion"/>
  </si>
  <si>
    <t>於模具公會網站刊登計畫研發相關成果及資訊，擴大目標客群宣導成效。</t>
    <phoneticPr fontId="18" type="noConversion"/>
  </si>
  <si>
    <t>財團法人紡織產業綜合研究所</t>
    <phoneticPr fontId="18" type="noConversion"/>
  </si>
  <si>
    <t>透過媒體廣宣紡織製程節能技術與交流會活動，期吸引業者參加並投入節能技術開發，擴大產業效益。</t>
    <phoneticPr fontId="18" type="noConversion"/>
  </si>
  <si>
    <t>工商時報</t>
    <phoneticPr fontId="18" type="noConversion"/>
  </si>
  <si>
    <t>士奇傳播整合行銷股份有限公司</t>
    <phoneticPr fontId="18" type="noConversion"/>
  </si>
  <si>
    <t>Facebook</t>
    <phoneticPr fontId="18" type="noConversion"/>
  </si>
  <si>
    <t>預計9月份撥款。</t>
    <phoneticPr fontId="18" type="noConversion"/>
  </si>
  <si>
    <t>為持續強化民眾對微電腦瓦斯表的認知度，提升民眾對微電腦瓦斯表印象，以廣播廣告方式於全國性電台進行廣播廣告託播。</t>
    <phoneticPr fontId="18" type="noConversion"/>
  </si>
  <si>
    <t>飛碟聯播網、好事聯播網、城市聯播網、寶島聯播網</t>
    <phoneticPr fontId="18" type="noConversion"/>
  </si>
  <si>
    <t>預計9月份撥款。</t>
    <phoneticPr fontId="18" type="noConversion"/>
  </si>
  <si>
    <t>冷凍空調&amp;能源科技雙月刊</t>
    <phoneticPr fontId="18" type="noConversion"/>
  </si>
  <si>
    <t>113.07.10-113.08.31</t>
    <phoneticPr fontId="18" type="noConversion"/>
  </si>
  <si>
    <t>LINE</t>
    <phoneticPr fontId="18" type="noConversion"/>
  </si>
  <si>
    <t>節能新世代：節能輪胎，省油、安全、係金Ａ</t>
    <phoneticPr fontId="18" type="noConversion"/>
  </si>
  <si>
    <t>113.07.25</t>
    <phoneticPr fontId="18" type="noConversion"/>
  </si>
  <si>
    <t>113.07.19-113.08.05</t>
    <phoneticPr fontId="18" type="noConversion"/>
  </si>
  <si>
    <t>113.07.08、113.07.22</t>
    <phoneticPr fontId="18" type="noConversion"/>
  </si>
  <si>
    <t>免費廣告。</t>
    <phoneticPr fontId="18" type="noConversion"/>
  </si>
  <si>
    <t>公益託播。</t>
    <phoneticPr fontId="18" type="noConversion"/>
  </si>
  <si>
    <t xml:space="preserve">預計11月份撥款。
</t>
    <phoneticPr fontId="18" type="noConversion"/>
  </si>
  <si>
    <t xml:space="preserve">預計11月份撥款。
</t>
    <phoneticPr fontId="18" type="noConversion"/>
  </si>
  <si>
    <t xml:space="preserve">預計9月份撥款。
</t>
    <phoneticPr fontId="18" type="noConversion"/>
  </si>
  <si>
    <t>預計9月份撥款。</t>
    <phoneticPr fontId="18" type="noConversion"/>
  </si>
  <si>
    <t>113.07.08</t>
  </si>
  <si>
    <t>介紹冷氣節能使用方法，透過正確配置循環扇搭配冷氣使用，可以更有效提升冷房效果，藉以宣導民眾更科學的家電使用方法。</t>
    <phoneticPr fontId="18" type="noConversion"/>
  </si>
  <si>
    <t>113.07.12</t>
  </si>
  <si>
    <t>介紹節能在全球2050淨零轉型中的重要性，揭示政府推動永續穩定的供電與深度節能政策，從而實現國人省電費與國家省能源的雙重目標。</t>
    <phoneticPr fontId="18" type="noConversion"/>
  </si>
  <si>
    <t>113.07.17</t>
  </si>
  <si>
    <t>宣導冰箱的聰明使用方法，以提升家庭便利性和節能效果，也建議民眾選用能源效率較高的變頻冰箱，同時揭示節能補助政策，向民眾傳達汰舊換新的家電觀念。</t>
    <phoneticPr fontId="18" type="noConversion"/>
  </si>
  <si>
    <t>能源相關產業應用實例</t>
    <phoneticPr fontId="18" type="noConversion"/>
  </si>
  <si>
    <t xml:space="preserve">113.07.04
</t>
    <phoneticPr fontId="18" type="noConversion"/>
  </si>
  <si>
    <t>推廣微水力發電作為社區防災的新模式，展示花蓮吉安南華社區的成功案例，介紹該社區利用農田水圳進行微水力發電及搭建太陽能板，將老舊涼亭整修為緊急充電站等，宣導再生能源及環保防災的概念。</t>
    <phoneticPr fontId="18" type="noConversion"/>
  </si>
  <si>
    <t>113.07.13</t>
  </si>
  <si>
    <t>介紹臺鐵臺東站做為光電示範站，以全面設置太陽光電棚架方式，為民眾提供遮陽避雨的便利，使民眾知悉政府再生能源建設之推廣實績。</t>
    <phoneticPr fontId="18" type="noConversion"/>
  </si>
  <si>
    <t>113.07.27</t>
  </si>
  <si>
    <t>介紹宜蘭風雨球場的啟用，提供民眾一個不受天氣影響的運動空間，同時也是光電發展的實際應用成果，向民眾宣傳再生能源發展有助於回饋地方建設，實現多重效益。</t>
    <phoneticPr fontId="18" type="noConversion"/>
  </si>
  <si>
    <t xml:space="preserve">113.07.19
</t>
    <phoneticPr fontId="18" type="noConversion"/>
  </si>
  <si>
    <t>報導離岸風電區塊開發的最新進展，3-2期選商公告已經完成，並說明經濟部嚴格審查的立場，以期向民眾傳達政府對於再生能源建設的嚴謹態度。</t>
    <phoneticPr fontId="18" type="noConversion"/>
  </si>
  <si>
    <t>113.07.26</t>
  </si>
  <si>
    <t>向民眾說明能源政策的展望與目標，強調再生能源發電占比逐年提高的意義與重要性，同時揭示經濟部的全國電力資源供需報告，透過加強新機組、電網更新及儲能系統的建設，以確保穩定供電。</t>
    <phoneticPr fontId="18" type="noConversion"/>
  </si>
  <si>
    <t>Facebook</t>
    <phoneticPr fontId="18" type="noConversion"/>
  </si>
  <si>
    <t>113.07.29</t>
  </si>
  <si>
    <t>向民眾揭示經濟部已擬訂《電業法》部分條文修正草案，並預告將放寬現行綠電交易限制，以活絡綠電市場。</t>
    <phoneticPr fontId="18" type="noConversion"/>
  </si>
  <si>
    <t>能源結合旅遊宣傳</t>
    <phoneticPr fontId="18" type="noConversion"/>
  </si>
  <si>
    <t>113.07.30</t>
    <phoneticPr fontId="18" type="noConversion"/>
  </si>
  <si>
    <t>針對提供一般民眾查詢之「合格電器承裝檢驗維護業資料查詢系統」，進行關鍵字廣告刊登</t>
    <phoneticPr fontId="18" type="noConversion"/>
  </si>
  <si>
    <t>能源議題推廣研析及因應策略規劃</t>
    <phoneticPr fontId="18" type="noConversion"/>
  </si>
  <si>
    <t>網路媒體</t>
    <phoneticPr fontId="18" type="noConversion"/>
  </si>
  <si>
    <t>能源相關應用知識介紹</t>
    <phoneticPr fontId="18" type="noConversion"/>
  </si>
  <si>
    <t>介紹臺中自然科學博物館，是消暑節能又增長知能的去處，並介紹「氣候行動—全球沸騰時代特展」，讓民眾可以獲得氣候變遷、生態及氣候危機等相關能源知識。</t>
    <phoneticPr fontId="18" type="noConversion"/>
  </si>
  <si>
    <t>6月份至7月份行銷活動公告</t>
    <phoneticPr fontId="18" type="noConversion"/>
  </si>
  <si>
    <t>113.07.05、113.07.26</t>
    <phoneticPr fontId="18" type="noConversion"/>
  </si>
  <si>
    <t>公布6月行銷活動(抽獎活動)得獎名單，及7月份的行銷活動，期以賓果連線的遊戲形式，讓民眾不僅可以獲得能源應用知識，同時也達到臉書粉專娛樂互動的效果。</t>
    <phoneticPr fontId="18" type="noConversion"/>
  </si>
  <si>
    <t>綠電供需領袖交流會議</t>
    <phoneticPr fontId="18" type="noConversion"/>
  </si>
  <si>
    <t>去碳能源科技策略建構暨法制協進計畫</t>
    <phoneticPr fontId="18" type="noConversion"/>
  </si>
  <si>
    <t>網路媒體</t>
    <phoneticPr fontId="18" type="noConversion"/>
  </si>
  <si>
    <t>財團法人資訊工業策進會</t>
    <phoneticPr fontId="18" type="noConversion"/>
  </si>
  <si>
    <t>本活動邀請政府單位、ICT業者、售電業者、再生能源案場開發商等，探討政策、市場、法規、綠電採購現況等，期提升產業信心、活絡綠電交易市場。</t>
    <phoneticPr fontId="18" type="noConversion"/>
  </si>
  <si>
    <t>SEMI活動eDM</t>
    <phoneticPr fontId="18" type="noConversion"/>
  </si>
  <si>
    <t>2024能源轉型國際論壇</t>
    <phoneticPr fontId="18" type="noConversion"/>
  </si>
  <si>
    <t>去碳能源科技策略建構暨法制協進計畫</t>
    <phoneticPr fontId="18" type="noConversion"/>
  </si>
  <si>
    <r>
      <rPr>
        <sz val="12"/>
        <rFont val="標楷體"/>
        <family val="4"/>
        <charset val="136"/>
      </rPr>
      <t>綠能建設</t>
    </r>
    <phoneticPr fontId="18" type="noConversion"/>
  </si>
  <si>
    <t>財團法人資訊工業策進會</t>
    <phoneticPr fontId="18" type="noConversion"/>
  </si>
  <si>
    <t>本活動探討永續韌性新能源發展與商機、太陽光電產業機遇與挑戰等主題，回應本計畫擇定目標受眾感興趣之能源轉型議題，包含循環經濟、氣候行動等新興議題等，俾發揮公共溝通成效，為政府、產業、民眾搭建去碳能源與淨零轉型議題之溝通橋樑。</t>
    <phoneticPr fontId="18" type="noConversion"/>
  </si>
  <si>
    <t>今周刊雜誌</t>
    <phoneticPr fontId="18" type="noConversion"/>
  </si>
  <si>
    <t>預計12月份撥款。</t>
    <phoneticPr fontId="18" type="noConversion"/>
  </si>
  <si>
    <r>
      <rPr>
        <sz val="12"/>
        <rFont val="標楷體"/>
        <family val="4"/>
        <charset val="136"/>
      </rPr>
      <t>前瞻組</t>
    </r>
    <phoneticPr fontId="18" type="noConversion"/>
  </si>
  <si>
    <t>財團法人資訊工業策進會</t>
    <phoneticPr fontId="18" type="noConversion"/>
  </si>
  <si>
    <t>WindTAIWAN官網、facebook、LinkedIN、Instagram、LINE、活動eDM、
今周刊官網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</si>
</sst>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76" formatCode="&quot; &quot;#,##0&quot; &quot;;&quot;-&quot;#,##0&quot; &quot;;&quot; - &quot;;&quot; &quot;@&quot; &quot;"/>
    <numFmt numFmtId="177" formatCode="#,##0_ "/>
  </numFmts>
  <fonts count="30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u/>
      <sz val="2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22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0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u/>
      <sz val="14"/>
      <color rgb="FF00000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0"/>
      <color indexed="8"/>
      <name val="Century Gothic"/>
      <family val="2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  <xf numFmtId="0" fontId="25" fillId="0" borderId="0" applyNumberFormat="0" applyFill="0" applyBorder="0" applyProtection="0"/>
    <xf numFmtId="0" fontId="25" fillId="0" borderId="0" applyNumberFormat="0" applyFill="0" applyBorder="0" applyProtection="0"/>
    <xf numFmtId="0" fontId="25" fillId="0" borderId="0" applyNumberFormat="0" applyFill="0" applyBorder="0" applyProtection="0"/>
    <xf numFmtId="0" fontId="25" fillId="0" borderId="0" applyNumberFormat="0" applyFill="0" applyBorder="0" applyProtection="0"/>
    <xf numFmtId="44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9" fillId="0" borderId="0" xfId="0" applyFont="1" applyFill="1" applyAlignment="1">
      <alignment vertical="top"/>
    </xf>
    <xf numFmtId="0" fontId="23" fillId="0" borderId="4" xfId="0" applyFont="1" applyFill="1" applyBorder="1" applyAlignment="1">
      <alignment horizontal="left" vertical="top" wrapText="1"/>
    </xf>
    <xf numFmtId="0" fontId="23" fillId="0" borderId="0" xfId="0" applyFont="1" applyFill="1" applyAlignment="1">
      <alignment horizontal="left" vertical="top"/>
    </xf>
    <xf numFmtId="0" fontId="23" fillId="0" borderId="0" xfId="0" applyFont="1" applyFill="1" applyAlignment="1" applyProtection="1">
      <alignment horizontal="left" vertical="top"/>
    </xf>
    <xf numFmtId="177" fontId="24" fillId="0" borderId="4" xfId="0" applyNumberFormat="1" applyFont="1" applyFill="1" applyBorder="1" applyAlignment="1">
      <alignment vertical="top"/>
    </xf>
    <xf numFmtId="0" fontId="23" fillId="0" borderId="9" xfId="0" applyFont="1" applyFill="1" applyBorder="1" applyAlignment="1">
      <alignment horizontal="left" vertical="top" wrapText="1"/>
    </xf>
    <xf numFmtId="0" fontId="24" fillId="0" borderId="9" xfId="0" applyFont="1" applyFill="1" applyBorder="1" applyAlignment="1">
      <alignment horizontal="left" vertical="top" wrapText="1"/>
    </xf>
    <xf numFmtId="176" fontId="23" fillId="0" borderId="9" xfId="0" applyNumberFormat="1" applyFont="1" applyFill="1" applyBorder="1" applyAlignment="1">
      <alignment horizontal="left" vertical="top"/>
    </xf>
    <xf numFmtId="177" fontId="24" fillId="0" borderId="9" xfId="0" applyNumberFormat="1" applyFont="1" applyFill="1" applyBorder="1" applyAlignment="1">
      <alignment vertical="top"/>
    </xf>
    <xf numFmtId="0" fontId="24" fillId="0" borderId="1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 vertical="top"/>
    </xf>
    <xf numFmtId="0" fontId="14" fillId="0" borderId="4" xfId="0" applyFont="1" applyFill="1" applyBorder="1" applyAlignment="1">
      <alignment vertical="top" wrapText="1"/>
    </xf>
    <xf numFmtId="0" fontId="23" fillId="0" borderId="6" xfId="0" applyFont="1" applyFill="1" applyBorder="1" applyAlignment="1">
      <alignment vertical="top" wrapText="1"/>
    </xf>
    <xf numFmtId="0" fontId="23" fillId="0" borderId="7" xfId="0" applyFont="1" applyFill="1" applyBorder="1" applyAlignment="1">
      <alignment vertical="top" wrapText="1"/>
    </xf>
    <xf numFmtId="176" fontId="24" fillId="0" borderId="7" xfId="0" applyNumberFormat="1" applyFont="1" applyFill="1" applyBorder="1" applyAlignment="1">
      <alignment vertical="top"/>
    </xf>
    <xf numFmtId="0" fontId="14" fillId="0" borderId="0" xfId="0" applyFont="1" applyFill="1">
      <alignment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center"/>
    </xf>
    <xf numFmtId="0" fontId="17" fillId="0" borderId="2" xfId="0" applyFont="1" applyFill="1" applyBorder="1" applyAlignment="1">
      <alignment horizontal="right"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0" fillId="0" borderId="0" xfId="0" applyFont="1" applyFill="1">
      <alignment vertical="center"/>
    </xf>
    <xf numFmtId="177" fontId="22" fillId="0" borderId="8" xfId="0" applyNumberFormat="1" applyFont="1" applyFill="1" applyBorder="1" applyAlignment="1">
      <alignment vertical="top"/>
    </xf>
    <xf numFmtId="0" fontId="22" fillId="0" borderId="4" xfId="0" applyFont="1" applyFill="1" applyBorder="1" applyAlignment="1">
      <alignment vertical="top" wrapText="1"/>
    </xf>
    <xf numFmtId="0" fontId="22" fillId="0" borderId="7" xfId="0" applyFont="1" applyFill="1" applyBorder="1" applyAlignment="1">
      <alignment vertical="top" wrapText="1"/>
    </xf>
    <xf numFmtId="177" fontId="22" fillId="0" borderId="4" xfId="0" applyNumberFormat="1" applyFont="1" applyFill="1" applyBorder="1" applyAlignment="1">
      <alignment vertical="top"/>
    </xf>
    <xf numFmtId="0" fontId="19" fillId="0" borderId="0" xfId="0" applyFont="1" applyFill="1">
      <alignment vertical="center"/>
    </xf>
    <xf numFmtId="0" fontId="22" fillId="0" borderId="5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right" vertical="center"/>
    </xf>
    <xf numFmtId="49" fontId="19" fillId="0" borderId="0" xfId="0" applyNumberFormat="1" applyFont="1" applyFill="1" applyAlignment="1">
      <alignment horizontal="right" vertical="top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left" vertical="center"/>
    </xf>
    <xf numFmtId="0" fontId="14" fillId="0" borderId="7" xfId="0" applyFont="1" applyFill="1" applyBorder="1" applyAlignment="1">
      <alignment vertical="top" wrapText="1"/>
    </xf>
    <xf numFmtId="177" fontId="22" fillId="0" borderId="13" xfId="0" applyNumberFormat="1" applyFont="1" applyFill="1" applyBorder="1" applyAlignment="1">
      <alignment vertical="top"/>
    </xf>
    <xf numFmtId="0" fontId="22" fillId="0" borderId="0" xfId="0" applyFont="1" applyFill="1" applyAlignment="1">
      <alignment horizontal="right" vertical="center"/>
    </xf>
    <xf numFmtId="0" fontId="26" fillId="0" borderId="3" xfId="0" applyFont="1" applyFill="1" applyBorder="1" applyAlignment="1">
      <alignment horizontal="center" vertical="center" wrapText="1"/>
    </xf>
    <xf numFmtId="0" fontId="27" fillId="0" borderId="0" xfId="0" applyFont="1" applyFill="1">
      <alignment vertical="center"/>
    </xf>
    <xf numFmtId="0" fontId="27" fillId="0" borderId="0" xfId="0" applyFont="1" applyFill="1" applyAlignment="1">
      <alignment vertical="top"/>
    </xf>
    <xf numFmtId="0" fontId="22" fillId="0" borderId="0" xfId="0" applyFont="1" applyFill="1">
      <alignment vertical="center"/>
    </xf>
    <xf numFmtId="0" fontId="14" fillId="0" borderId="6" xfId="0" applyFont="1" applyFill="1" applyBorder="1" applyAlignment="1">
      <alignment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vertical="top" wrapText="1"/>
    </xf>
    <xf numFmtId="0" fontId="14" fillId="0" borderId="3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horizontal="left" vertical="top"/>
    </xf>
    <xf numFmtId="177" fontId="22" fillId="0" borderId="17" xfId="0" applyNumberFormat="1" applyFont="1" applyFill="1" applyBorder="1" applyAlignment="1">
      <alignment vertical="top"/>
    </xf>
    <xf numFmtId="0" fontId="24" fillId="0" borderId="6" xfId="0" applyFont="1" applyFill="1" applyBorder="1" applyAlignment="1">
      <alignment horizontal="left" vertical="top" wrapText="1"/>
    </xf>
    <xf numFmtId="0" fontId="24" fillId="0" borderId="4" xfId="0" applyFont="1" applyFill="1" applyBorder="1" applyAlignment="1">
      <alignment horizontal="left" vertical="top" wrapText="1"/>
    </xf>
    <xf numFmtId="176" fontId="24" fillId="0" borderId="4" xfId="0" applyNumberFormat="1" applyFont="1" applyFill="1" applyBorder="1" applyAlignment="1">
      <alignment horizontal="left" vertical="top"/>
    </xf>
    <xf numFmtId="0" fontId="22" fillId="0" borderId="14" xfId="0" applyFont="1" applyFill="1" applyBorder="1" applyAlignment="1">
      <alignment horizontal="left" vertical="top" wrapText="1"/>
    </xf>
    <xf numFmtId="0" fontId="22" fillId="0" borderId="16" xfId="0" applyFont="1" applyFill="1" applyBorder="1" applyAlignment="1">
      <alignment horizontal="left" vertical="top" wrapText="1"/>
    </xf>
    <xf numFmtId="0" fontId="22" fillId="0" borderId="9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22" fillId="0" borderId="6" xfId="0" applyFont="1" applyFill="1" applyBorder="1" applyAlignment="1">
      <alignment horizontal="left" vertical="top" wrapText="1"/>
    </xf>
    <xf numFmtId="0" fontId="22" fillId="0" borderId="7" xfId="0" applyFont="1" applyFill="1" applyBorder="1" applyAlignment="1">
      <alignment horizontal="left" vertical="top" wrapText="1"/>
    </xf>
    <xf numFmtId="0" fontId="22" fillId="0" borderId="9" xfId="0" applyFont="1" applyFill="1" applyBorder="1" applyAlignment="1">
      <alignment vertical="top" wrapText="1"/>
    </xf>
    <xf numFmtId="0" fontId="14" fillId="0" borderId="12" xfId="0" applyFont="1" applyFill="1" applyBorder="1" applyAlignment="1">
      <alignment horizontal="left" vertical="top" wrapText="1"/>
    </xf>
    <xf numFmtId="0" fontId="22" fillId="0" borderId="15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top" wrapText="1"/>
    </xf>
    <xf numFmtId="0" fontId="22" fillId="0" borderId="4" xfId="18" applyFont="1" applyFill="1" applyBorder="1" applyAlignment="1">
      <alignment horizontal="left" vertical="top" wrapText="1"/>
    </xf>
    <xf numFmtId="0" fontId="29" fillId="0" borderId="4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 vertical="center"/>
    </xf>
    <xf numFmtId="0" fontId="23" fillId="0" borderId="9" xfId="0" applyFont="1" applyFill="1" applyBorder="1" applyAlignment="1">
      <alignment vertical="top" wrapText="1"/>
    </xf>
    <xf numFmtId="0" fontId="24" fillId="0" borderId="7" xfId="0" applyFont="1" applyFill="1" applyBorder="1" applyAlignment="1">
      <alignment vertical="top" wrapText="1"/>
    </xf>
    <xf numFmtId="0" fontId="24" fillId="0" borderId="11" xfId="0" applyFont="1" applyFill="1" applyBorder="1" applyAlignment="1">
      <alignment vertical="top" wrapText="1"/>
    </xf>
    <xf numFmtId="0" fontId="22" fillId="0" borderId="6" xfId="18" applyFont="1" applyFill="1" applyBorder="1" applyAlignment="1">
      <alignment vertical="top" wrapText="1"/>
    </xf>
    <xf numFmtId="0" fontId="22" fillId="0" borderId="7" xfId="18" applyFont="1" applyFill="1" applyBorder="1" applyAlignment="1">
      <alignment vertical="top" wrapText="1"/>
    </xf>
    <xf numFmtId="0" fontId="22" fillId="0" borderId="9" xfId="18" applyFont="1" applyFill="1" applyBorder="1" applyAlignment="1">
      <alignment vertical="top" wrapText="1"/>
    </xf>
    <xf numFmtId="0" fontId="29" fillId="0" borderId="7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justify" vertical="top" wrapText="1"/>
    </xf>
    <xf numFmtId="0" fontId="19" fillId="0" borderId="0" xfId="0" applyFont="1" applyFill="1" applyAlignment="1">
      <alignment horizontal="left" vertical="top" wrapText="1"/>
    </xf>
    <xf numFmtId="0" fontId="22" fillId="0" borderId="12" xfId="0" applyFont="1" applyFill="1" applyBorder="1" applyAlignment="1">
      <alignment horizontal="left" vertical="top" wrapText="1"/>
    </xf>
  </cellXfs>
  <cellStyles count="23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  <cellStyle name="一般 2" xfId="18"/>
    <cellStyle name="一般 3" xfId="19"/>
    <cellStyle name="一般 4" xfId="20"/>
    <cellStyle name="一般 5" xfId="21"/>
    <cellStyle name="貨幣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MD42"/>
  <sheetViews>
    <sheetView tabSelected="1" view="pageBreakPreview" zoomScale="95" zoomScaleNormal="85" zoomScaleSheetLayoutView="95" workbookViewId="0">
      <selection activeCell="C7" sqref="C7"/>
    </sheetView>
  </sheetViews>
  <sheetFormatPr defaultColWidth="7.6640625" defaultRowHeight="16.2" x14ac:dyDescent="0.3"/>
  <cols>
    <col min="1" max="1" width="7.6640625" style="36" customWidth="1"/>
    <col min="2" max="2" width="21" style="16" customWidth="1"/>
    <col min="3" max="3" width="14.88671875" style="16" customWidth="1"/>
    <col min="4" max="4" width="11" style="37" customWidth="1"/>
    <col min="5" max="5" width="12.5546875" style="16" customWidth="1"/>
    <col min="6" max="6" width="8.6640625" style="16" customWidth="1"/>
    <col min="7" max="7" width="12.6640625" style="16" customWidth="1"/>
    <col min="8" max="8" width="11.88671875" style="16" customWidth="1"/>
    <col min="9" max="9" width="13.44140625" style="16" customWidth="1"/>
    <col min="10" max="10" width="12.33203125" style="38" customWidth="1"/>
    <col min="11" max="11" width="38.109375" style="45" customWidth="1"/>
    <col min="12" max="12" width="15.5546875" style="16" customWidth="1"/>
    <col min="13" max="13" width="9.6640625" style="16" customWidth="1"/>
    <col min="14" max="16384" width="7.6640625" style="16"/>
  </cols>
  <sheetData>
    <row r="1" spans="1:1018" ht="33" x14ac:dyDescent="0.3">
      <c r="A1" s="77" t="s">
        <v>61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018" ht="19.2" customHeight="1" x14ac:dyDescent="0.3">
      <c r="A2" s="17"/>
      <c r="B2" s="18"/>
      <c r="C2" s="18"/>
      <c r="D2" s="19"/>
      <c r="E2" s="18"/>
      <c r="F2" s="18"/>
      <c r="G2" s="18"/>
      <c r="H2" s="18"/>
      <c r="I2" s="18"/>
      <c r="J2" s="20"/>
      <c r="K2" s="41"/>
      <c r="L2" s="21"/>
      <c r="M2" s="21" t="s">
        <v>0</v>
      </c>
    </row>
    <row r="3" spans="1:1018" s="25" customFormat="1" ht="41.4" customHeight="1" x14ac:dyDescent="0.3">
      <c r="A3" s="22" t="s">
        <v>1</v>
      </c>
      <c r="B3" s="23" t="s">
        <v>40</v>
      </c>
      <c r="C3" s="24" t="s">
        <v>41</v>
      </c>
      <c r="D3" s="23" t="s">
        <v>2</v>
      </c>
      <c r="E3" s="23" t="s">
        <v>3</v>
      </c>
      <c r="F3" s="23" t="s">
        <v>42</v>
      </c>
      <c r="G3" s="23" t="s">
        <v>4</v>
      </c>
      <c r="H3" s="23" t="s">
        <v>5</v>
      </c>
      <c r="I3" s="23" t="s">
        <v>6</v>
      </c>
      <c r="J3" s="23" t="s">
        <v>24</v>
      </c>
      <c r="K3" s="42" t="s">
        <v>7</v>
      </c>
      <c r="L3" s="23" t="s">
        <v>25</v>
      </c>
      <c r="M3" s="23" t="s">
        <v>8</v>
      </c>
    </row>
    <row r="4" spans="1:1018" s="4" customFormat="1" ht="19.2" hidden="1" customHeight="1" x14ac:dyDescent="0.3">
      <c r="A4" s="2"/>
      <c r="B4" s="7" t="s">
        <v>36</v>
      </c>
      <c r="C4" s="6"/>
      <c r="D4" s="6"/>
      <c r="E4" s="6"/>
      <c r="F4" s="6"/>
      <c r="G4" s="6"/>
      <c r="H4" s="8"/>
      <c r="I4" s="9" t="e">
        <f>SUM(#REF!)</f>
        <v>#REF!</v>
      </c>
      <c r="J4" s="6"/>
      <c r="K4" s="57"/>
      <c r="L4" s="7"/>
      <c r="M4" s="10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</row>
    <row r="5" spans="1:1018" s="4" customFormat="1" ht="19.2" customHeight="1" x14ac:dyDescent="0.3">
      <c r="A5" s="2"/>
      <c r="B5" s="7" t="s">
        <v>43</v>
      </c>
      <c r="C5" s="6"/>
      <c r="D5" s="6"/>
      <c r="E5" s="6"/>
      <c r="F5" s="6"/>
      <c r="G5" s="6"/>
      <c r="H5" s="8"/>
      <c r="I5" s="9">
        <f>SUM(I6:I8)</f>
        <v>0</v>
      </c>
      <c r="J5" s="6"/>
      <c r="K5" s="57"/>
      <c r="L5" s="7"/>
      <c r="M5" s="10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</row>
    <row r="6" spans="1:1018" s="30" customFormat="1" ht="78.599999999999994" customHeight="1" x14ac:dyDescent="0.3">
      <c r="A6" s="80" t="s">
        <v>35</v>
      </c>
      <c r="B6" s="46" t="s">
        <v>157</v>
      </c>
      <c r="C6" s="46" t="s">
        <v>158</v>
      </c>
      <c r="D6" s="49" t="s">
        <v>159</v>
      </c>
      <c r="E6" s="12" t="s">
        <v>120</v>
      </c>
      <c r="F6" s="12" t="s">
        <v>44</v>
      </c>
      <c r="G6" s="12" t="s">
        <v>50</v>
      </c>
      <c r="H6" s="12" t="s">
        <v>48</v>
      </c>
      <c r="I6" s="26">
        <v>0</v>
      </c>
      <c r="J6" s="12" t="s">
        <v>160</v>
      </c>
      <c r="K6" s="12" t="s">
        <v>161</v>
      </c>
      <c r="L6" s="12" t="s">
        <v>162</v>
      </c>
      <c r="M6" s="12" t="s">
        <v>121</v>
      </c>
    </row>
    <row r="7" spans="1:1018" s="30" customFormat="1" ht="120" customHeight="1" x14ac:dyDescent="0.3">
      <c r="A7" s="59" t="s">
        <v>35</v>
      </c>
      <c r="B7" s="46" t="s">
        <v>163</v>
      </c>
      <c r="C7" s="46" t="s">
        <v>164</v>
      </c>
      <c r="D7" s="47" t="s">
        <v>83</v>
      </c>
      <c r="E7" s="12" t="s">
        <v>118</v>
      </c>
      <c r="F7" s="12" t="s">
        <v>44</v>
      </c>
      <c r="G7" s="12" t="s">
        <v>50</v>
      </c>
      <c r="H7" s="12" t="s">
        <v>165</v>
      </c>
      <c r="I7" s="29">
        <v>0</v>
      </c>
      <c r="J7" s="12" t="s">
        <v>166</v>
      </c>
      <c r="K7" s="12" t="s">
        <v>167</v>
      </c>
      <c r="L7" s="12" t="s">
        <v>168</v>
      </c>
      <c r="M7" s="12" t="s">
        <v>169</v>
      </c>
    </row>
    <row r="8" spans="1:1018" s="30" customFormat="1" ht="133.80000000000001" customHeight="1" x14ac:dyDescent="0.3">
      <c r="A8" s="60"/>
      <c r="B8" s="39"/>
      <c r="C8" s="39"/>
      <c r="D8" s="47" t="s">
        <v>30</v>
      </c>
      <c r="E8" s="12" t="s">
        <v>119</v>
      </c>
      <c r="F8" s="12" t="s">
        <v>170</v>
      </c>
      <c r="G8" s="12" t="s">
        <v>50</v>
      </c>
      <c r="H8" s="12" t="s">
        <v>48</v>
      </c>
      <c r="I8" s="29">
        <v>0</v>
      </c>
      <c r="J8" s="12" t="s">
        <v>171</v>
      </c>
      <c r="K8" s="12" t="s">
        <v>167</v>
      </c>
      <c r="L8" s="12" t="s">
        <v>172</v>
      </c>
      <c r="M8" s="12" t="s">
        <v>169</v>
      </c>
    </row>
    <row r="9" spans="1:1018" s="4" customFormat="1" ht="24.6" customHeight="1" x14ac:dyDescent="0.3">
      <c r="A9" s="68"/>
      <c r="B9" s="69" t="s">
        <v>31</v>
      </c>
      <c r="C9" s="14"/>
      <c r="D9" s="14"/>
      <c r="E9" s="14"/>
      <c r="F9" s="14"/>
      <c r="G9" s="14"/>
      <c r="H9" s="15"/>
      <c r="I9" s="9">
        <f>SUM(I10:I18)</f>
        <v>91500</v>
      </c>
      <c r="J9" s="14"/>
      <c r="K9" s="28"/>
      <c r="L9" s="69"/>
      <c r="M9" s="70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</row>
    <row r="10" spans="1:1018" s="50" customFormat="1" ht="82.2" customHeight="1" x14ac:dyDescent="0.3">
      <c r="A10" s="12" t="s">
        <v>35</v>
      </c>
      <c r="B10" s="49" t="s">
        <v>149</v>
      </c>
      <c r="C10" s="49" t="s">
        <v>73</v>
      </c>
      <c r="D10" s="49" t="s">
        <v>55</v>
      </c>
      <c r="E10" s="49" t="s">
        <v>39</v>
      </c>
      <c r="F10" s="49" t="s">
        <v>69</v>
      </c>
      <c r="G10" s="28" t="s">
        <v>38</v>
      </c>
      <c r="H10" s="32" t="s">
        <v>51</v>
      </c>
      <c r="I10" s="26">
        <v>60000</v>
      </c>
      <c r="J10" s="49" t="s">
        <v>70</v>
      </c>
      <c r="K10" s="49" t="s">
        <v>71</v>
      </c>
      <c r="L10" s="49" t="s">
        <v>72</v>
      </c>
      <c r="M10" s="12"/>
    </row>
    <row r="11" spans="1:1018" s="50" customFormat="1" ht="85.8" customHeight="1" x14ac:dyDescent="0.3">
      <c r="A11" s="46" t="s">
        <v>35</v>
      </c>
      <c r="B11" s="61" t="s">
        <v>117</v>
      </c>
      <c r="C11" s="61" t="s">
        <v>74</v>
      </c>
      <c r="D11" s="61" t="s">
        <v>30</v>
      </c>
      <c r="E11" s="61" t="s">
        <v>49</v>
      </c>
      <c r="F11" s="62" t="s">
        <v>53</v>
      </c>
      <c r="G11" s="61" t="s">
        <v>38</v>
      </c>
      <c r="H11" s="63" t="s">
        <v>51</v>
      </c>
      <c r="I11" s="26">
        <v>0</v>
      </c>
      <c r="J11" s="28" t="s">
        <v>93</v>
      </c>
      <c r="K11" s="28" t="s">
        <v>75</v>
      </c>
      <c r="L11" s="49" t="s">
        <v>72</v>
      </c>
      <c r="M11" s="28" t="s">
        <v>123</v>
      </c>
    </row>
    <row r="12" spans="1:1018" s="50" customFormat="1" ht="70.2" customHeight="1" x14ac:dyDescent="0.3">
      <c r="A12" s="39"/>
      <c r="B12" s="28"/>
      <c r="C12" s="28"/>
      <c r="D12" s="28"/>
      <c r="E12" s="28"/>
      <c r="F12" s="64"/>
      <c r="G12" s="28"/>
      <c r="H12" s="56"/>
      <c r="I12" s="26">
        <v>0</v>
      </c>
      <c r="J12" s="28" t="s">
        <v>94</v>
      </c>
      <c r="K12" s="28" t="s">
        <v>95</v>
      </c>
      <c r="L12" s="28" t="s">
        <v>116</v>
      </c>
      <c r="M12" s="28" t="s">
        <v>124</v>
      </c>
    </row>
    <row r="13" spans="1:1018" s="50" customFormat="1" ht="65.400000000000006" customHeight="1" x14ac:dyDescent="0.3">
      <c r="A13" s="12" t="s">
        <v>35</v>
      </c>
      <c r="B13" s="28" t="s">
        <v>78</v>
      </c>
      <c r="C13" s="28" t="s">
        <v>79</v>
      </c>
      <c r="D13" s="28" t="s">
        <v>63</v>
      </c>
      <c r="E13" s="28" t="s">
        <v>62</v>
      </c>
      <c r="F13" s="49" t="s">
        <v>53</v>
      </c>
      <c r="G13" s="28" t="s">
        <v>38</v>
      </c>
      <c r="H13" s="32" t="s">
        <v>51</v>
      </c>
      <c r="I13" s="26">
        <v>0</v>
      </c>
      <c r="J13" s="28" t="s">
        <v>96</v>
      </c>
      <c r="K13" s="28" t="s">
        <v>97</v>
      </c>
      <c r="L13" s="28" t="s">
        <v>98</v>
      </c>
      <c r="M13" s="28" t="s">
        <v>122</v>
      </c>
    </row>
    <row r="14" spans="1:1018" s="50" customFormat="1" ht="69" customHeight="1" x14ac:dyDescent="0.3">
      <c r="A14" s="12" t="s">
        <v>35</v>
      </c>
      <c r="B14" s="28" t="s">
        <v>80</v>
      </c>
      <c r="C14" s="28" t="s">
        <v>79</v>
      </c>
      <c r="D14" s="28" t="s">
        <v>47</v>
      </c>
      <c r="E14" s="28" t="s">
        <v>62</v>
      </c>
      <c r="F14" s="49" t="s">
        <v>53</v>
      </c>
      <c r="G14" s="28" t="s">
        <v>38</v>
      </c>
      <c r="H14" s="32" t="s">
        <v>51</v>
      </c>
      <c r="I14" s="26">
        <v>0</v>
      </c>
      <c r="J14" s="28" t="s">
        <v>96</v>
      </c>
      <c r="K14" s="28" t="s">
        <v>99</v>
      </c>
      <c r="L14" s="28" t="s">
        <v>100</v>
      </c>
      <c r="M14" s="28" t="s">
        <v>46</v>
      </c>
    </row>
    <row r="15" spans="1:1018" s="50" customFormat="1" ht="67.5" customHeight="1" x14ac:dyDescent="0.3">
      <c r="A15" s="12" t="s">
        <v>35</v>
      </c>
      <c r="B15" s="28" t="s">
        <v>81</v>
      </c>
      <c r="C15" s="28" t="s">
        <v>82</v>
      </c>
      <c r="D15" s="28" t="s">
        <v>83</v>
      </c>
      <c r="E15" s="28" t="s">
        <v>115</v>
      </c>
      <c r="F15" s="49" t="s">
        <v>53</v>
      </c>
      <c r="G15" s="28" t="s">
        <v>38</v>
      </c>
      <c r="H15" s="32" t="s">
        <v>51</v>
      </c>
      <c r="I15" s="26">
        <v>0</v>
      </c>
      <c r="J15" s="28" t="s">
        <v>96</v>
      </c>
      <c r="K15" s="28" t="s">
        <v>76</v>
      </c>
      <c r="L15" s="28" t="s">
        <v>114</v>
      </c>
      <c r="M15" s="28" t="s">
        <v>125</v>
      </c>
    </row>
    <row r="16" spans="1:1018" s="50" customFormat="1" ht="66" customHeight="1" x14ac:dyDescent="0.3">
      <c r="A16" s="12" t="s">
        <v>35</v>
      </c>
      <c r="B16" s="28" t="s">
        <v>84</v>
      </c>
      <c r="C16" s="28" t="s">
        <v>85</v>
      </c>
      <c r="D16" s="28" t="s">
        <v>30</v>
      </c>
      <c r="E16" s="28" t="s">
        <v>86</v>
      </c>
      <c r="F16" s="49" t="s">
        <v>53</v>
      </c>
      <c r="G16" s="28" t="s">
        <v>38</v>
      </c>
      <c r="H16" s="32" t="s">
        <v>51</v>
      </c>
      <c r="I16" s="26">
        <v>0</v>
      </c>
      <c r="J16" s="28" t="s">
        <v>101</v>
      </c>
      <c r="K16" s="28" t="s">
        <v>102</v>
      </c>
      <c r="L16" s="28" t="s">
        <v>109</v>
      </c>
      <c r="M16" s="28" t="s">
        <v>45</v>
      </c>
    </row>
    <row r="17" spans="1:1018" s="50" customFormat="1" ht="69.599999999999994" customHeight="1" x14ac:dyDescent="0.3">
      <c r="A17" s="12" t="s">
        <v>35</v>
      </c>
      <c r="B17" s="28" t="s">
        <v>87</v>
      </c>
      <c r="C17" s="28" t="s">
        <v>88</v>
      </c>
      <c r="D17" s="28" t="s">
        <v>30</v>
      </c>
      <c r="E17" s="28" t="s">
        <v>89</v>
      </c>
      <c r="F17" s="49" t="s">
        <v>53</v>
      </c>
      <c r="G17" s="28" t="s">
        <v>38</v>
      </c>
      <c r="H17" s="32" t="s">
        <v>51</v>
      </c>
      <c r="I17" s="26">
        <v>0</v>
      </c>
      <c r="J17" s="28" t="s">
        <v>103</v>
      </c>
      <c r="K17" s="28" t="s">
        <v>104</v>
      </c>
      <c r="L17" s="28" t="s">
        <v>77</v>
      </c>
      <c r="M17" s="28" t="s">
        <v>126</v>
      </c>
    </row>
    <row r="18" spans="1:1018" s="50" customFormat="1" ht="66" customHeight="1" x14ac:dyDescent="0.3">
      <c r="A18" s="46" t="s">
        <v>35</v>
      </c>
      <c r="B18" s="28" t="s">
        <v>90</v>
      </c>
      <c r="C18" s="28" t="s">
        <v>52</v>
      </c>
      <c r="D18" s="28" t="s">
        <v>91</v>
      </c>
      <c r="E18" s="28" t="s">
        <v>92</v>
      </c>
      <c r="F18" s="49" t="s">
        <v>53</v>
      </c>
      <c r="G18" s="28" t="s">
        <v>38</v>
      </c>
      <c r="H18" s="32" t="s">
        <v>51</v>
      </c>
      <c r="I18" s="26">
        <v>31500</v>
      </c>
      <c r="J18" s="28" t="s">
        <v>105</v>
      </c>
      <c r="K18" s="28" t="s">
        <v>106</v>
      </c>
      <c r="L18" s="28" t="s">
        <v>107</v>
      </c>
      <c r="M18" s="28"/>
    </row>
    <row r="19" spans="1:1018" s="67" customFormat="1" ht="75.599999999999994" customHeight="1" x14ac:dyDescent="0.3">
      <c r="A19" s="46" t="s">
        <v>35</v>
      </c>
      <c r="B19" s="46" t="s">
        <v>152</v>
      </c>
      <c r="C19" s="46" t="s">
        <v>150</v>
      </c>
      <c r="D19" s="46" t="s">
        <v>151</v>
      </c>
      <c r="E19" s="47" t="s">
        <v>127</v>
      </c>
      <c r="F19" s="47" t="s">
        <v>56</v>
      </c>
      <c r="G19" s="66" t="s">
        <v>57</v>
      </c>
      <c r="H19" s="66" t="s">
        <v>51</v>
      </c>
      <c r="I19" s="26">
        <v>0</v>
      </c>
      <c r="J19" s="47" t="s">
        <v>58</v>
      </c>
      <c r="K19" s="47" t="s">
        <v>128</v>
      </c>
      <c r="L19" s="47" t="s">
        <v>34</v>
      </c>
      <c r="M19" s="28" t="s">
        <v>126</v>
      </c>
    </row>
    <row r="20" spans="1:1018" s="38" customFormat="1" ht="69.599999999999994" customHeight="1" x14ac:dyDescent="0.3">
      <c r="A20" s="48"/>
      <c r="B20" s="48"/>
      <c r="C20" s="48"/>
      <c r="D20" s="48"/>
      <c r="E20" s="47" t="s">
        <v>129</v>
      </c>
      <c r="F20" s="47" t="s">
        <v>56</v>
      </c>
      <c r="G20" s="66" t="s">
        <v>57</v>
      </c>
      <c r="H20" s="66" t="s">
        <v>51</v>
      </c>
      <c r="I20" s="26">
        <v>0</v>
      </c>
      <c r="J20" s="47" t="s">
        <v>58</v>
      </c>
      <c r="K20" s="47" t="s">
        <v>130</v>
      </c>
      <c r="L20" s="47" t="s">
        <v>34</v>
      </c>
      <c r="M20" s="28" t="s">
        <v>126</v>
      </c>
      <c r="N20" s="37"/>
    </row>
    <row r="21" spans="1:1018" s="38" customFormat="1" ht="69" customHeight="1" x14ac:dyDescent="0.3">
      <c r="A21" s="39"/>
      <c r="B21" s="39"/>
      <c r="C21" s="39"/>
      <c r="D21" s="39"/>
      <c r="E21" s="47" t="s">
        <v>131</v>
      </c>
      <c r="F21" s="47" t="s">
        <v>56</v>
      </c>
      <c r="G21" s="66" t="s">
        <v>57</v>
      </c>
      <c r="H21" s="66" t="s">
        <v>51</v>
      </c>
      <c r="I21" s="26">
        <v>0</v>
      </c>
      <c r="J21" s="47" t="s">
        <v>58</v>
      </c>
      <c r="K21" s="47" t="s">
        <v>132</v>
      </c>
      <c r="L21" s="47" t="s">
        <v>34</v>
      </c>
      <c r="M21" s="28" t="s">
        <v>126</v>
      </c>
      <c r="N21" s="37"/>
    </row>
    <row r="22" spans="1:1018" s="67" customFormat="1" ht="100.2" customHeight="1" x14ac:dyDescent="0.3">
      <c r="A22" s="46" t="s">
        <v>35</v>
      </c>
      <c r="B22" s="71" t="s">
        <v>133</v>
      </c>
      <c r="C22" s="75" t="s">
        <v>54</v>
      </c>
      <c r="D22" s="75" t="s">
        <v>30</v>
      </c>
      <c r="E22" s="47" t="s">
        <v>134</v>
      </c>
      <c r="F22" s="47" t="s">
        <v>56</v>
      </c>
      <c r="G22" s="66" t="s">
        <v>57</v>
      </c>
      <c r="H22" s="66" t="s">
        <v>51</v>
      </c>
      <c r="I22" s="51">
        <v>0</v>
      </c>
      <c r="J22" s="47" t="s">
        <v>58</v>
      </c>
      <c r="K22" s="47" t="s">
        <v>135</v>
      </c>
      <c r="L22" s="47" t="s">
        <v>59</v>
      </c>
      <c r="M22" s="27" t="s">
        <v>126</v>
      </c>
    </row>
    <row r="23" spans="1:1018" s="38" customFormat="1" ht="72" customHeight="1" x14ac:dyDescent="0.3">
      <c r="A23" s="48"/>
      <c r="B23" s="73"/>
      <c r="C23" s="73"/>
      <c r="D23" s="73"/>
      <c r="E23" s="58" t="s">
        <v>136</v>
      </c>
      <c r="F23" s="58" t="s">
        <v>56</v>
      </c>
      <c r="G23" s="74" t="s">
        <v>57</v>
      </c>
      <c r="H23" s="74" t="s">
        <v>51</v>
      </c>
      <c r="I23" s="40">
        <v>0</v>
      </c>
      <c r="J23" s="58" t="s">
        <v>58</v>
      </c>
      <c r="K23" s="58" t="s">
        <v>137</v>
      </c>
      <c r="L23" s="58" t="s">
        <v>34</v>
      </c>
      <c r="M23" s="28" t="s">
        <v>126</v>
      </c>
      <c r="N23" s="37"/>
    </row>
    <row r="24" spans="1:1018" s="38" customFormat="1" ht="89.4" customHeight="1" x14ac:dyDescent="0.3">
      <c r="A24" s="39"/>
      <c r="B24" s="72"/>
      <c r="C24" s="72"/>
      <c r="D24" s="72"/>
      <c r="E24" s="47" t="s">
        <v>138</v>
      </c>
      <c r="F24" s="47" t="s">
        <v>56</v>
      </c>
      <c r="G24" s="66" t="s">
        <v>57</v>
      </c>
      <c r="H24" s="66" t="s">
        <v>51</v>
      </c>
      <c r="I24" s="26">
        <v>0</v>
      </c>
      <c r="J24" s="47" t="s">
        <v>58</v>
      </c>
      <c r="K24" s="47" t="s">
        <v>139</v>
      </c>
      <c r="L24" s="47" t="s">
        <v>34</v>
      </c>
      <c r="M24" s="28" t="s">
        <v>126</v>
      </c>
      <c r="N24" s="37"/>
    </row>
    <row r="25" spans="1:1018" s="38" customFormat="1" ht="82.2" customHeight="1" x14ac:dyDescent="0.3">
      <c r="A25" s="46" t="s">
        <v>35</v>
      </c>
      <c r="B25" s="71" t="s">
        <v>60</v>
      </c>
      <c r="C25" s="75" t="s">
        <v>54</v>
      </c>
      <c r="D25" s="75" t="s">
        <v>55</v>
      </c>
      <c r="E25" s="47" t="s">
        <v>140</v>
      </c>
      <c r="F25" s="47" t="s">
        <v>56</v>
      </c>
      <c r="G25" s="66" t="s">
        <v>57</v>
      </c>
      <c r="H25" s="66" t="s">
        <v>51</v>
      </c>
      <c r="I25" s="26">
        <v>0</v>
      </c>
      <c r="J25" s="47" t="s">
        <v>58</v>
      </c>
      <c r="K25" s="47" t="s">
        <v>141</v>
      </c>
      <c r="L25" s="47" t="s">
        <v>34</v>
      </c>
      <c r="M25" s="28" t="s">
        <v>126</v>
      </c>
      <c r="N25" s="37"/>
    </row>
    <row r="26" spans="1:1018" s="38" customFormat="1" ht="103.8" customHeight="1" x14ac:dyDescent="0.3">
      <c r="A26" s="48"/>
      <c r="B26" s="73"/>
      <c r="C26" s="76"/>
      <c r="D26" s="76"/>
      <c r="E26" s="47" t="s">
        <v>142</v>
      </c>
      <c r="F26" s="47" t="s">
        <v>56</v>
      </c>
      <c r="G26" s="66" t="s">
        <v>57</v>
      </c>
      <c r="H26" s="66" t="s">
        <v>51</v>
      </c>
      <c r="I26" s="26">
        <v>0</v>
      </c>
      <c r="J26" s="47" t="s">
        <v>58</v>
      </c>
      <c r="K26" s="47" t="s">
        <v>143</v>
      </c>
      <c r="L26" s="47" t="s">
        <v>144</v>
      </c>
      <c r="M26" s="28" t="s">
        <v>126</v>
      </c>
      <c r="N26" s="37"/>
    </row>
    <row r="27" spans="1:1018" s="38" customFormat="1" ht="70.2" customHeight="1" x14ac:dyDescent="0.3">
      <c r="A27" s="39"/>
      <c r="B27" s="72"/>
      <c r="C27" s="58"/>
      <c r="D27" s="58"/>
      <c r="E27" s="47" t="s">
        <v>145</v>
      </c>
      <c r="F27" s="47" t="s">
        <v>56</v>
      </c>
      <c r="G27" s="66" t="s">
        <v>57</v>
      </c>
      <c r="H27" s="66" t="s">
        <v>51</v>
      </c>
      <c r="I27" s="26">
        <v>0</v>
      </c>
      <c r="J27" s="47" t="s">
        <v>58</v>
      </c>
      <c r="K27" s="47" t="s">
        <v>146</v>
      </c>
      <c r="L27" s="47" t="s">
        <v>34</v>
      </c>
      <c r="M27" s="28" t="s">
        <v>126</v>
      </c>
      <c r="N27" s="37"/>
    </row>
    <row r="28" spans="1:1018" s="38" customFormat="1" ht="87.6" customHeight="1" x14ac:dyDescent="0.3">
      <c r="A28" s="12" t="s">
        <v>35</v>
      </c>
      <c r="B28" s="65" t="s">
        <v>154</v>
      </c>
      <c r="C28" s="47" t="s">
        <v>54</v>
      </c>
      <c r="D28" s="47" t="s">
        <v>55</v>
      </c>
      <c r="E28" s="47" t="s">
        <v>155</v>
      </c>
      <c r="F28" s="47" t="s">
        <v>56</v>
      </c>
      <c r="G28" s="66" t="s">
        <v>57</v>
      </c>
      <c r="H28" s="66" t="s">
        <v>51</v>
      </c>
      <c r="I28" s="51">
        <v>0</v>
      </c>
      <c r="J28" s="47" t="s">
        <v>58</v>
      </c>
      <c r="K28" s="47" t="s">
        <v>156</v>
      </c>
      <c r="L28" s="47" t="s">
        <v>34</v>
      </c>
      <c r="M28" s="27" t="s">
        <v>126</v>
      </c>
      <c r="N28" s="37"/>
    </row>
    <row r="29" spans="1:1018" s="38" customFormat="1" ht="87.6" customHeight="1" x14ac:dyDescent="0.3">
      <c r="A29" s="12" t="s">
        <v>35</v>
      </c>
      <c r="B29" s="65" t="s">
        <v>147</v>
      </c>
      <c r="C29" s="47" t="s">
        <v>54</v>
      </c>
      <c r="D29" s="47" t="s">
        <v>55</v>
      </c>
      <c r="E29" s="47" t="s">
        <v>148</v>
      </c>
      <c r="F29" s="47" t="s">
        <v>56</v>
      </c>
      <c r="G29" s="66" t="s">
        <v>57</v>
      </c>
      <c r="H29" s="66" t="s">
        <v>51</v>
      </c>
      <c r="I29" s="51">
        <v>0</v>
      </c>
      <c r="J29" s="47" t="s">
        <v>58</v>
      </c>
      <c r="K29" s="47" t="s">
        <v>153</v>
      </c>
      <c r="L29" s="47" t="s">
        <v>34</v>
      </c>
      <c r="M29" s="27" t="s">
        <v>126</v>
      </c>
      <c r="N29" s="37"/>
    </row>
    <row r="30" spans="1:1018" s="4" customFormat="1" ht="24.6" customHeight="1" x14ac:dyDescent="0.3">
      <c r="A30" s="13"/>
      <c r="B30" s="52" t="s">
        <v>32</v>
      </c>
      <c r="C30" s="52"/>
      <c r="D30" s="53"/>
      <c r="E30" s="52"/>
      <c r="F30" s="53"/>
      <c r="G30" s="53"/>
      <c r="H30" s="54"/>
      <c r="I30" s="5">
        <f>SUM(I31:I33)</f>
        <v>0</v>
      </c>
      <c r="J30" s="28"/>
      <c r="K30" s="28"/>
      <c r="L30" s="28"/>
      <c r="M30" s="28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  <c r="XA30" s="3"/>
      <c r="XB30" s="3"/>
      <c r="XC30" s="3"/>
      <c r="XD30" s="3"/>
      <c r="XE30" s="3"/>
      <c r="XF30" s="3"/>
      <c r="XG30" s="3"/>
      <c r="XH30" s="3"/>
      <c r="XI30" s="3"/>
      <c r="XJ30" s="3"/>
      <c r="XK30" s="3"/>
      <c r="XL30" s="3"/>
      <c r="XM30" s="3"/>
      <c r="XN30" s="3"/>
      <c r="XO30" s="3"/>
      <c r="XP30" s="3"/>
      <c r="XQ30" s="3"/>
      <c r="XR30" s="3"/>
      <c r="XS30" s="3"/>
      <c r="XT30" s="3"/>
      <c r="XU30" s="3"/>
      <c r="XV30" s="3"/>
      <c r="XW30" s="3"/>
      <c r="XX30" s="3"/>
      <c r="XY30" s="3"/>
      <c r="XZ30" s="3"/>
      <c r="YA30" s="3"/>
      <c r="YB30" s="3"/>
      <c r="YC30" s="3"/>
      <c r="YD30" s="3"/>
      <c r="YE30" s="3"/>
      <c r="YF30" s="3"/>
      <c r="YG30" s="3"/>
      <c r="YH30" s="3"/>
      <c r="YI30" s="3"/>
      <c r="YJ30" s="3"/>
      <c r="YK30" s="3"/>
      <c r="YL30" s="3"/>
      <c r="YM30" s="3"/>
      <c r="YN30" s="3"/>
      <c r="YO30" s="3"/>
      <c r="YP30" s="3"/>
      <c r="YQ30" s="3"/>
      <c r="YR30" s="3"/>
      <c r="YS30" s="3"/>
      <c r="YT30" s="3"/>
      <c r="YU30" s="3"/>
      <c r="YV30" s="3"/>
      <c r="YW30" s="3"/>
      <c r="YX30" s="3"/>
      <c r="YY30" s="3"/>
      <c r="YZ30" s="3"/>
      <c r="ZA30" s="3"/>
      <c r="ZB30" s="3"/>
      <c r="ZC30" s="3"/>
      <c r="ZD30" s="3"/>
      <c r="ZE30" s="3"/>
      <c r="ZF30" s="3"/>
      <c r="ZG30" s="3"/>
      <c r="ZH30" s="3"/>
      <c r="ZI30" s="3"/>
      <c r="ZJ30" s="3"/>
      <c r="ZK30" s="3"/>
      <c r="ZL30" s="3"/>
      <c r="ZM30" s="3"/>
      <c r="ZN30" s="3"/>
      <c r="ZO30" s="3"/>
      <c r="ZP30" s="3"/>
      <c r="ZQ30" s="3"/>
      <c r="ZR30" s="3"/>
      <c r="ZS30" s="3"/>
      <c r="ZT30" s="3"/>
      <c r="ZU30" s="3"/>
      <c r="ZV30" s="3"/>
      <c r="ZW30" s="3"/>
      <c r="ZX30" s="3"/>
      <c r="ZY30" s="3"/>
      <c r="ZZ30" s="3"/>
      <c r="AAA30" s="3"/>
      <c r="AAB30" s="3"/>
      <c r="AAC30" s="3"/>
      <c r="AAD30" s="3"/>
      <c r="AAE30" s="3"/>
      <c r="AAF30" s="3"/>
      <c r="AAG30" s="3"/>
      <c r="AAH30" s="3"/>
      <c r="AAI30" s="3"/>
      <c r="AAJ30" s="3"/>
      <c r="AAK30" s="3"/>
      <c r="AAL30" s="3"/>
      <c r="AAM30" s="3"/>
      <c r="AAN30" s="3"/>
      <c r="AAO30" s="3"/>
      <c r="AAP30" s="3"/>
      <c r="AAQ30" s="3"/>
      <c r="AAR30" s="3"/>
      <c r="AAS30" s="3"/>
      <c r="AAT30" s="3"/>
      <c r="AAU30" s="3"/>
      <c r="AAV30" s="3"/>
      <c r="AAW30" s="3"/>
      <c r="AAX30" s="3"/>
      <c r="AAY30" s="3"/>
      <c r="AAZ30" s="3"/>
      <c r="ABA30" s="3"/>
      <c r="ABB30" s="3"/>
      <c r="ABC30" s="3"/>
      <c r="ABD30" s="3"/>
      <c r="ABE30" s="3"/>
      <c r="ABF30" s="3"/>
      <c r="ABG30" s="3"/>
      <c r="ABH30" s="3"/>
      <c r="ABI30" s="3"/>
      <c r="ABJ30" s="3"/>
      <c r="ABK30" s="3"/>
      <c r="ABL30" s="3"/>
      <c r="ABM30" s="3"/>
      <c r="ABN30" s="3"/>
      <c r="ABO30" s="3"/>
      <c r="ABP30" s="3"/>
      <c r="ABQ30" s="3"/>
      <c r="ABR30" s="3"/>
      <c r="ABS30" s="3"/>
      <c r="ABT30" s="3"/>
      <c r="ABU30" s="3"/>
      <c r="ABV30" s="3"/>
      <c r="ABW30" s="3"/>
      <c r="ABX30" s="3"/>
      <c r="ABY30" s="3"/>
      <c r="ABZ30" s="3"/>
      <c r="ACA30" s="3"/>
      <c r="ACB30" s="3"/>
      <c r="ACC30" s="3"/>
      <c r="ACD30" s="3"/>
      <c r="ACE30" s="3"/>
      <c r="ACF30" s="3"/>
      <c r="ACG30" s="3"/>
      <c r="ACH30" s="3"/>
      <c r="ACI30" s="3"/>
      <c r="ACJ30" s="3"/>
      <c r="ACK30" s="3"/>
      <c r="ACL30" s="3"/>
      <c r="ACM30" s="3"/>
      <c r="ACN30" s="3"/>
      <c r="ACO30" s="3"/>
      <c r="ACP30" s="3"/>
      <c r="ACQ30" s="3"/>
      <c r="ACR30" s="3"/>
      <c r="ACS30" s="3"/>
      <c r="ACT30" s="3"/>
      <c r="ACU30" s="3"/>
      <c r="ACV30" s="3"/>
      <c r="ACW30" s="3"/>
      <c r="ACX30" s="3"/>
      <c r="ACY30" s="3"/>
      <c r="ACZ30" s="3"/>
      <c r="ADA30" s="3"/>
      <c r="ADB30" s="3"/>
      <c r="ADC30" s="3"/>
      <c r="ADD30" s="3"/>
      <c r="ADE30" s="3"/>
      <c r="ADF30" s="3"/>
      <c r="ADG30" s="3"/>
      <c r="ADH30" s="3"/>
      <c r="ADI30" s="3"/>
      <c r="ADJ30" s="3"/>
      <c r="ADK30" s="3"/>
      <c r="ADL30" s="3"/>
      <c r="ADM30" s="3"/>
      <c r="ADN30" s="3"/>
      <c r="ADO30" s="3"/>
      <c r="ADP30" s="3"/>
      <c r="ADQ30" s="3"/>
      <c r="ADR30" s="3"/>
      <c r="ADS30" s="3"/>
      <c r="ADT30" s="3"/>
      <c r="ADU30" s="3"/>
      <c r="ADV30" s="3"/>
      <c r="ADW30" s="3"/>
      <c r="ADX30" s="3"/>
      <c r="ADY30" s="3"/>
      <c r="ADZ30" s="3"/>
      <c r="AEA30" s="3"/>
      <c r="AEB30" s="3"/>
      <c r="AEC30" s="3"/>
      <c r="AED30" s="3"/>
      <c r="AEE30" s="3"/>
      <c r="AEF30" s="3"/>
      <c r="AEG30" s="3"/>
      <c r="AEH30" s="3"/>
      <c r="AEI30" s="3"/>
      <c r="AEJ30" s="3"/>
      <c r="AEK30" s="3"/>
      <c r="AEL30" s="3"/>
      <c r="AEM30" s="3"/>
      <c r="AEN30" s="3"/>
      <c r="AEO30" s="3"/>
      <c r="AEP30" s="3"/>
      <c r="AEQ30" s="3"/>
      <c r="AER30" s="3"/>
      <c r="AES30" s="3"/>
      <c r="AET30" s="3"/>
      <c r="AEU30" s="3"/>
      <c r="AEV30" s="3"/>
      <c r="AEW30" s="3"/>
      <c r="AEX30" s="3"/>
      <c r="AEY30" s="3"/>
      <c r="AEZ30" s="3"/>
      <c r="AFA30" s="3"/>
      <c r="AFB30" s="3"/>
      <c r="AFC30" s="3"/>
      <c r="AFD30" s="3"/>
      <c r="AFE30" s="3"/>
      <c r="AFF30" s="3"/>
      <c r="AFG30" s="3"/>
      <c r="AFH30" s="3"/>
      <c r="AFI30" s="3"/>
      <c r="AFJ30" s="3"/>
      <c r="AFK30" s="3"/>
      <c r="AFL30" s="3"/>
      <c r="AFM30" s="3"/>
      <c r="AFN30" s="3"/>
      <c r="AFO30" s="3"/>
      <c r="AFP30" s="3"/>
      <c r="AFQ30" s="3"/>
      <c r="AFR30" s="3"/>
      <c r="AFS30" s="3"/>
      <c r="AFT30" s="3"/>
      <c r="AFU30" s="3"/>
      <c r="AFV30" s="3"/>
      <c r="AFW30" s="3"/>
      <c r="AFX30" s="3"/>
      <c r="AFY30" s="3"/>
      <c r="AFZ30" s="3"/>
      <c r="AGA30" s="3"/>
      <c r="AGB30" s="3"/>
      <c r="AGC30" s="3"/>
      <c r="AGD30" s="3"/>
      <c r="AGE30" s="3"/>
      <c r="AGF30" s="3"/>
      <c r="AGG30" s="3"/>
      <c r="AGH30" s="3"/>
      <c r="AGI30" s="3"/>
      <c r="AGJ30" s="3"/>
      <c r="AGK30" s="3"/>
      <c r="AGL30" s="3"/>
      <c r="AGM30" s="3"/>
      <c r="AGN30" s="3"/>
      <c r="AGO30" s="3"/>
      <c r="AGP30" s="3"/>
      <c r="AGQ30" s="3"/>
      <c r="AGR30" s="3"/>
      <c r="AGS30" s="3"/>
      <c r="AGT30" s="3"/>
      <c r="AGU30" s="3"/>
      <c r="AGV30" s="3"/>
      <c r="AGW30" s="3"/>
      <c r="AGX30" s="3"/>
      <c r="AGY30" s="3"/>
      <c r="AGZ30" s="3"/>
      <c r="AHA30" s="3"/>
      <c r="AHB30" s="3"/>
      <c r="AHC30" s="3"/>
      <c r="AHD30" s="3"/>
      <c r="AHE30" s="3"/>
      <c r="AHF30" s="3"/>
      <c r="AHG30" s="3"/>
      <c r="AHH30" s="3"/>
      <c r="AHI30" s="3"/>
      <c r="AHJ30" s="3"/>
      <c r="AHK30" s="3"/>
      <c r="AHL30" s="3"/>
      <c r="AHM30" s="3"/>
      <c r="AHN30" s="3"/>
      <c r="AHO30" s="3"/>
      <c r="AHP30" s="3"/>
      <c r="AHQ30" s="3"/>
      <c r="AHR30" s="3"/>
      <c r="AHS30" s="3"/>
      <c r="AHT30" s="3"/>
      <c r="AHU30" s="3"/>
      <c r="AHV30" s="3"/>
      <c r="AHW30" s="3"/>
      <c r="AHX30" s="3"/>
      <c r="AHY30" s="3"/>
      <c r="AHZ30" s="3"/>
      <c r="AIA30" s="3"/>
      <c r="AIB30" s="3"/>
      <c r="AIC30" s="3"/>
      <c r="AID30" s="3"/>
      <c r="AIE30" s="3"/>
      <c r="AIF30" s="3"/>
      <c r="AIG30" s="3"/>
      <c r="AIH30" s="3"/>
      <c r="AII30" s="3"/>
      <c r="AIJ30" s="3"/>
      <c r="AIK30" s="3"/>
      <c r="AIL30" s="3"/>
      <c r="AIM30" s="3"/>
      <c r="AIN30" s="3"/>
      <c r="AIO30" s="3"/>
      <c r="AIP30" s="3"/>
      <c r="AIQ30" s="3"/>
      <c r="AIR30" s="3"/>
      <c r="AIS30" s="3"/>
      <c r="AIT30" s="3"/>
      <c r="AIU30" s="3"/>
      <c r="AIV30" s="3"/>
      <c r="AIW30" s="3"/>
      <c r="AIX30" s="3"/>
      <c r="AIY30" s="3"/>
      <c r="AIZ30" s="3"/>
      <c r="AJA30" s="3"/>
      <c r="AJB30" s="3"/>
      <c r="AJC30" s="3"/>
      <c r="AJD30" s="3"/>
      <c r="AJE30" s="3"/>
      <c r="AJF30" s="3"/>
      <c r="AJG30" s="3"/>
      <c r="AJH30" s="3"/>
      <c r="AJI30" s="3"/>
      <c r="AJJ30" s="3"/>
      <c r="AJK30" s="3"/>
      <c r="AJL30" s="3"/>
      <c r="AJM30" s="3"/>
      <c r="AJN30" s="3"/>
      <c r="AJO30" s="3"/>
      <c r="AJP30" s="3"/>
      <c r="AJQ30" s="3"/>
      <c r="AJR30" s="3"/>
      <c r="AJS30" s="3"/>
      <c r="AJT30" s="3"/>
      <c r="AJU30" s="3"/>
      <c r="AJV30" s="3"/>
      <c r="AJW30" s="3"/>
      <c r="AJX30" s="3"/>
      <c r="AJY30" s="3"/>
      <c r="AJZ30" s="3"/>
      <c r="AKA30" s="3"/>
      <c r="AKB30" s="3"/>
      <c r="AKC30" s="3"/>
      <c r="AKD30" s="3"/>
      <c r="AKE30" s="3"/>
      <c r="AKF30" s="3"/>
      <c r="AKG30" s="3"/>
      <c r="AKH30" s="3"/>
      <c r="AKI30" s="3"/>
      <c r="AKJ30" s="3"/>
      <c r="AKK30" s="3"/>
      <c r="AKL30" s="3"/>
      <c r="AKM30" s="3"/>
      <c r="AKN30" s="3"/>
      <c r="AKO30" s="3"/>
      <c r="AKP30" s="3"/>
      <c r="AKQ30" s="3"/>
      <c r="AKR30" s="3"/>
      <c r="AKS30" s="3"/>
      <c r="AKT30" s="3"/>
      <c r="AKU30" s="3"/>
      <c r="AKV30" s="3"/>
      <c r="AKW30" s="3"/>
      <c r="AKX30" s="3"/>
      <c r="AKY30" s="3"/>
      <c r="AKZ30" s="3"/>
      <c r="ALA30" s="3"/>
      <c r="ALB30" s="3"/>
      <c r="ALC30" s="3"/>
      <c r="ALD30" s="3"/>
      <c r="ALE30" s="3"/>
      <c r="ALF30" s="3"/>
      <c r="ALG30" s="3"/>
      <c r="ALH30" s="3"/>
      <c r="ALI30" s="3"/>
      <c r="ALJ30" s="3"/>
      <c r="ALK30" s="3"/>
      <c r="ALL30" s="3"/>
      <c r="ALM30" s="3"/>
      <c r="ALN30" s="3"/>
      <c r="ALO30" s="3"/>
      <c r="ALP30" s="3"/>
      <c r="ALQ30" s="3"/>
      <c r="ALR30" s="3"/>
      <c r="ALS30" s="3"/>
      <c r="ALT30" s="3"/>
      <c r="ALU30" s="3"/>
      <c r="ALV30" s="3"/>
      <c r="ALW30" s="3"/>
      <c r="ALX30" s="3"/>
      <c r="ALY30" s="3"/>
      <c r="ALZ30" s="3"/>
      <c r="AMA30" s="3"/>
      <c r="AMB30" s="3"/>
      <c r="AMC30" s="3"/>
      <c r="AMD30" s="3"/>
    </row>
    <row r="31" spans="1:1018" s="25" customFormat="1" ht="64.2" customHeight="1" x14ac:dyDescent="0.3">
      <c r="A31" s="46" t="s">
        <v>35</v>
      </c>
      <c r="B31" s="59" t="s">
        <v>27</v>
      </c>
      <c r="C31" s="59" t="s">
        <v>29</v>
      </c>
      <c r="D31" s="55" t="s">
        <v>30</v>
      </c>
      <c r="E31" s="59" t="s">
        <v>62</v>
      </c>
      <c r="F31" s="59" t="s">
        <v>66</v>
      </c>
      <c r="G31" s="59" t="s">
        <v>67</v>
      </c>
      <c r="H31" s="59" t="s">
        <v>68</v>
      </c>
      <c r="I31" s="51">
        <v>0</v>
      </c>
      <c r="J31" s="28" t="s">
        <v>108</v>
      </c>
      <c r="K31" s="28" t="s">
        <v>33</v>
      </c>
      <c r="L31" s="28" t="s">
        <v>109</v>
      </c>
      <c r="M31" s="28" t="s">
        <v>110</v>
      </c>
    </row>
    <row r="32" spans="1:1018" s="25" customFormat="1" ht="70.2" customHeight="1" x14ac:dyDescent="0.3">
      <c r="A32" s="48"/>
      <c r="B32" s="57"/>
      <c r="C32" s="57"/>
      <c r="D32" s="31" t="s">
        <v>63</v>
      </c>
      <c r="E32" s="57"/>
      <c r="F32" s="57"/>
      <c r="G32" s="57"/>
      <c r="H32" s="57"/>
      <c r="I32" s="29">
        <v>0</v>
      </c>
      <c r="J32" s="28" t="s">
        <v>28</v>
      </c>
      <c r="K32" s="28" t="s">
        <v>111</v>
      </c>
      <c r="L32" s="28" t="s">
        <v>112</v>
      </c>
      <c r="M32" s="28" t="s">
        <v>113</v>
      </c>
    </row>
    <row r="33" spans="1:13" s="25" customFormat="1" ht="88.2" customHeight="1" x14ac:dyDescent="0.3">
      <c r="A33" s="39"/>
      <c r="B33" s="60"/>
      <c r="C33" s="60"/>
      <c r="D33" s="31" t="s">
        <v>30</v>
      </c>
      <c r="E33" s="60"/>
      <c r="F33" s="60"/>
      <c r="G33" s="60"/>
      <c r="H33" s="60"/>
      <c r="I33" s="29">
        <v>0</v>
      </c>
      <c r="J33" s="28" t="s">
        <v>108</v>
      </c>
      <c r="K33" s="28" t="s">
        <v>64</v>
      </c>
      <c r="L33" s="28" t="s">
        <v>65</v>
      </c>
      <c r="M33" s="28" t="s">
        <v>110</v>
      </c>
    </row>
    <row r="34" spans="1:13" s="30" customFormat="1" ht="13.95" customHeight="1" x14ac:dyDescent="0.3">
      <c r="A34" s="33" t="s">
        <v>9</v>
      </c>
      <c r="B34" s="34"/>
      <c r="D34" s="11"/>
      <c r="J34" s="33"/>
      <c r="K34" s="43"/>
    </row>
    <row r="35" spans="1:13" s="30" customFormat="1" ht="13.95" customHeight="1" x14ac:dyDescent="0.3">
      <c r="A35" s="35" t="s">
        <v>10</v>
      </c>
      <c r="B35" s="79" t="s">
        <v>11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</row>
    <row r="36" spans="1:13" s="30" customFormat="1" ht="13.2" customHeight="1" x14ac:dyDescent="0.3">
      <c r="A36" s="35" t="s">
        <v>12</v>
      </c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</row>
    <row r="37" spans="1:13" s="30" customFormat="1" ht="13.2" customHeight="1" x14ac:dyDescent="0.3">
      <c r="A37" s="35" t="s">
        <v>13</v>
      </c>
      <c r="B37" s="79" t="s">
        <v>14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</row>
    <row r="38" spans="1:13" s="30" customFormat="1" ht="13.2" customHeight="1" x14ac:dyDescent="0.3">
      <c r="A38" s="35" t="s">
        <v>15</v>
      </c>
      <c r="B38" s="78" t="s">
        <v>26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</row>
    <row r="39" spans="1:13" s="30" customFormat="1" ht="13.2" customHeight="1" x14ac:dyDescent="0.3">
      <c r="A39" s="35" t="s">
        <v>16</v>
      </c>
      <c r="B39" s="30" t="s">
        <v>17</v>
      </c>
      <c r="D39" s="11"/>
      <c r="E39" s="1"/>
      <c r="F39" s="1"/>
      <c r="G39" s="1"/>
      <c r="H39" s="1"/>
      <c r="I39" s="1"/>
      <c r="J39" s="11"/>
      <c r="K39" s="44"/>
      <c r="L39" s="1"/>
      <c r="M39" s="1"/>
    </row>
    <row r="40" spans="1:13" s="30" customFormat="1" ht="13.2" customHeight="1" x14ac:dyDescent="0.3">
      <c r="A40" s="35" t="s">
        <v>18</v>
      </c>
      <c r="B40" s="30" t="s">
        <v>19</v>
      </c>
      <c r="D40" s="11"/>
      <c r="E40" s="1"/>
      <c r="F40" s="1"/>
      <c r="G40" s="1"/>
      <c r="H40" s="1"/>
      <c r="I40" s="1"/>
      <c r="J40" s="11"/>
      <c r="K40" s="44"/>
      <c r="L40" s="1"/>
      <c r="M40" s="1"/>
    </row>
    <row r="41" spans="1:13" s="30" customFormat="1" ht="13.2" customHeight="1" x14ac:dyDescent="0.3">
      <c r="A41" s="35" t="s">
        <v>20</v>
      </c>
      <c r="B41" s="78" t="s">
        <v>21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</row>
    <row r="42" spans="1:13" s="30" customFormat="1" ht="13.2" customHeight="1" x14ac:dyDescent="0.3">
      <c r="A42" s="35" t="s">
        <v>22</v>
      </c>
      <c r="B42" s="33" t="s">
        <v>23</v>
      </c>
      <c r="D42" s="11"/>
      <c r="J42" s="33"/>
      <c r="K42" s="43"/>
    </row>
  </sheetData>
  <autoFilter ref="B1:B45"/>
  <mergeCells count="6">
    <mergeCell ref="A1:M1"/>
    <mergeCell ref="B41:M41"/>
    <mergeCell ref="B35:M35"/>
    <mergeCell ref="B36:M36"/>
    <mergeCell ref="B37:M37"/>
    <mergeCell ref="B38:M38"/>
  </mergeCells>
  <phoneticPr fontId="18" type="noConversion"/>
  <printOptions horizontalCentered="1"/>
  <pageMargins left="0.19685039370078741" right="0.19685039370078741" top="0.59055118110236227" bottom="0.43307086614173229" header="0.19685039370078741" footer="0.23622047244094491"/>
  <pageSetup paperSize="9" scale="75" fitToWidth="0" fitToHeight="0" orientation="landscape" r:id="rId1"/>
  <headerFooter alignWithMargins="0">
    <oddFooter>&amp;C&amp;"Times New Roman,標準"&amp;14~&amp;P~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7月</vt:lpstr>
      <vt:lpstr>'7月'!Print_Titles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公務預算處一般政務科柯亭劭</dc:creator>
  <cp:lastModifiedBy>陳寶珠</cp:lastModifiedBy>
  <cp:lastPrinted>2024-08-19T07:43:48Z</cp:lastPrinted>
  <dcterms:created xsi:type="dcterms:W3CDTF">2020-11-02T02:13:46Z</dcterms:created>
  <dcterms:modified xsi:type="dcterms:W3CDTF">2024-08-19T07:47:51Z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