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3主計室\11_預算法62-1條執行情形\113年度廣宣\"/>
    </mc:Choice>
  </mc:AlternateContent>
  <bookViews>
    <workbookView xWindow="0" yWindow="0" windowWidth="20160" windowHeight="9216"/>
  </bookViews>
  <sheets>
    <sheet name="9月" sheetId="3" r:id="rId1"/>
  </sheets>
  <definedNames>
    <definedName name="_xlnm._FilterDatabase" localSheetId="0" hidden="1">'9月'!$B$1:$B$56</definedName>
    <definedName name="_xlnm.Print_Titles" localSheetId="0">'9月'!$1:$3</definedName>
  </definedNames>
  <calcPr calcId="152511"/>
</workbook>
</file>

<file path=xl/calcChain.xml><?xml version="1.0" encoding="utf-8"?>
<calcChain xmlns="http://schemas.openxmlformats.org/spreadsheetml/2006/main">
  <c r="I8" i="3" l="1"/>
  <c r="I38" i="3" l="1"/>
  <c r="I5" i="3" l="1"/>
  <c r="I4" i="3" l="1"/>
</calcChain>
</file>

<file path=xl/sharedStrings.xml><?xml version="1.0" encoding="utf-8"?>
<sst xmlns="http://schemas.openxmlformats.org/spreadsheetml/2006/main" count="384" uniqueCount="221">
  <si>
    <t>單位：元</t>
  </si>
  <si>
    <t>機關名稱</t>
  </si>
  <si>
    <t>媒體類型</t>
  </si>
  <si>
    <t>宣導期程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</si>
  <si>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</si>
  <si>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</si>
  <si>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</si>
  <si>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</si>
  <si>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</si>
  <si>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</si>
  <si>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</si>
  <si>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</si>
  <si>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</si>
  <si>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</si>
  <si>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</si>
  <si>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</si>
  <si>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</si>
  <si>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</si>
  <si>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</si>
  <si>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</si>
  <si>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</si>
  <si>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</si>
  <si>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</si>
  <si>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</si>
  <si>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</si>
  <si>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</si>
  <si>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</si>
  <si>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微電腦瓦斯表宣導</t>
    <phoneticPr fontId="18" type="noConversion"/>
  </si>
  <si>
    <t>士奇傳播整合行銷股份有限公司</t>
    <phoneticPr fontId="18" type="noConversion"/>
  </si>
  <si>
    <t>微電腦瓦斯表推廣計畫</t>
    <phoneticPr fontId="18" type="noConversion"/>
  </si>
  <si>
    <t>網路媒體</t>
    <phoneticPr fontId="18" type="noConversion"/>
  </si>
  <si>
    <t>能源研究發展基金</t>
  </si>
  <si>
    <t>石油基金</t>
  </si>
  <si>
    <t>Facebook</t>
  </si>
  <si>
    <t>能源署</t>
    <phoneticPr fontId="18" type="noConversion"/>
  </si>
  <si>
    <t>單位預算</t>
  </si>
  <si>
    <t>「機關名稱」應包含國營事業、基金、財團法人，所稱之財團法人，係指政府捐助基金50%以上成立之財團法人。</t>
    <phoneticPr fontId="18" type="noConversion"/>
  </si>
  <si>
    <t>非營業特種基金預算
(能源研究發展基金)</t>
    <phoneticPr fontId="18" type="noConversion"/>
  </si>
  <si>
    <t>宣導項目
標題及內容</t>
    <phoneticPr fontId="18" type="noConversion"/>
  </si>
  <si>
    <t>標案/
契約名稱</t>
    <phoneticPr fontId="18" type="noConversion"/>
  </si>
  <si>
    <t>執行
單位</t>
    <phoneticPr fontId="18" type="noConversion"/>
  </si>
  <si>
    <t>電視媒體</t>
    <phoneticPr fontId="18" type="noConversion"/>
  </si>
  <si>
    <t>能源研究發展工作計畫</t>
  </si>
  <si>
    <t>節能組</t>
    <phoneticPr fontId="18" type="noConversion"/>
  </si>
  <si>
    <t>能源議題推廣研析及因應策略規劃</t>
  </si>
  <si>
    <t>網路媒體</t>
  </si>
  <si>
    <t>秘書室</t>
  </si>
  <si>
    <t>非營業特種基金預算
(能源研究發展基金)</t>
  </si>
  <si>
    <t>集思創意顧問股份有限公司</t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</si>
  <si>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</si>
  <si>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</si>
  <si>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</si>
  <si>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節能環境營造與社會溝通策略研究計畫</t>
    <phoneticPr fontId="18" type="noConversion"/>
  </si>
  <si>
    <t>平面媒體</t>
    <phoneticPr fontId="18" type="noConversion"/>
  </si>
  <si>
    <t>財團法人工業技術研究院</t>
    <phoneticPr fontId="18" type="noConversion"/>
  </si>
  <si>
    <t>Facebook</t>
    <phoneticPr fontId="18" type="noConversion"/>
  </si>
  <si>
    <t>為持續強化民眾對微電腦瓦斯表的認知度，提升民眾對微電腦瓦斯表印象，以廣播廣告方式於全國性電台進行廣播廣告託播。</t>
    <phoneticPr fontId="18" type="noConversion"/>
  </si>
  <si>
    <t>預計12月份撥款。</t>
    <phoneticPr fontId="18" type="noConversion"/>
  </si>
  <si>
    <t>經濟日報網</t>
    <phoneticPr fontId="18" type="noConversion"/>
  </si>
  <si>
    <t>能源研究發展工作計畫</t>
    <phoneticPr fontId="18" type="noConversion"/>
  </si>
  <si>
    <t>財團法人中衛發展中心</t>
    <phoneticPr fontId="18" type="noConversion"/>
  </si>
  <si>
    <t>能源管理專業人才培訓推廣計畫</t>
    <phoneticPr fontId="18" type="noConversion"/>
  </si>
  <si>
    <t>節慶型發文</t>
    <phoneticPr fontId="18" type="noConversion"/>
  </si>
  <si>
    <t>能源相關知識介紹</t>
    <phoneticPr fontId="18" type="noConversion"/>
  </si>
  <si>
    <t>能源議題推廣研析及因應策略規劃</t>
    <phoneticPr fontId="18" type="noConversion"/>
  </si>
  <si>
    <t>經濟部能源署(含各基金)113年9月份媒體政策及業務宣導執行情形表</t>
    <phoneticPr fontId="18" type="noConversion"/>
  </si>
  <si>
    <t>網路媒體</t>
    <phoneticPr fontId="18" type="noConversion"/>
  </si>
  <si>
    <t>113.09.27</t>
    <phoneticPr fontId="18" type="noConversion"/>
  </si>
  <si>
    <t>前瞻組</t>
    <phoneticPr fontId="18" type="noConversion"/>
  </si>
  <si>
    <t>公務預算</t>
    <phoneticPr fontId="18" type="noConversion"/>
  </si>
  <si>
    <t>能源科技計畫</t>
    <phoneticPr fontId="18" type="noConversion"/>
  </si>
  <si>
    <t>臺南市政府經濟發展局</t>
    <phoneticPr fontId="18" type="noConversion"/>
  </si>
  <si>
    <t>沙崙科學城企業亮相台灣國際淨零永續展 展示先進綠能解決方案</t>
    <phoneticPr fontId="18" type="noConversion"/>
  </si>
  <si>
    <t>113.09.30</t>
    <phoneticPr fontId="18" type="noConversion"/>
  </si>
  <si>
    <t>透過經濟日報網路媒體宣傳沙崙科學城參與台灣國際永續淨零展，民眾能進一步了解展覽重點與參展廠商，已達成廣宣目的。</t>
    <phoneticPr fontId="18" type="noConversion"/>
  </si>
  <si>
    <t>沙崙智慧綠能科學城打造全國第1個AI產業專區 綠能、資安、智慧科技打造護國神山產業鏈最佳優勢！</t>
    <phoneticPr fontId="18" type="noConversion"/>
  </si>
  <si>
    <t>網路媒體</t>
    <phoneticPr fontId="18" type="noConversion"/>
  </si>
  <si>
    <t>113.09.27</t>
    <phoneticPr fontId="18" type="noConversion"/>
  </si>
  <si>
    <t>預計10月份撥款。</t>
    <phoneticPr fontId="18" type="noConversion"/>
  </si>
  <si>
    <t>預計10月份撥款。</t>
    <phoneticPr fontId="18" type="noConversion"/>
  </si>
  <si>
    <t>天下雜誌網</t>
    <phoneticPr fontId="18" type="noConversion"/>
  </si>
  <si>
    <t>沙崙智慧綠能科學城委託專案服務案</t>
    <phoneticPr fontId="18" type="noConversion"/>
  </si>
  <si>
    <r>
      <rPr>
        <sz val="12"/>
        <rFont val="標楷體"/>
        <family val="4"/>
        <charset val="136"/>
      </rPr>
      <t>能源署</t>
    </r>
    <phoneticPr fontId="18" type="noConversion"/>
  </si>
  <si>
    <t>宣傳本計畫研發技術，增加技術授權或技術服務機會，以提高本計畫權利金或技術服務費收入。</t>
    <phoneticPr fontId="18" type="noConversion"/>
  </si>
  <si>
    <t>透過能源效率分級宣導，使產品設計廠商端及使用單位優先選購高效率產品，期落實節能減碳與永續地球之目標。</t>
    <phoneticPr fontId="18" type="noConversion"/>
  </si>
  <si>
    <t>宣傳工業區馬達健檢，期促使更多廠商投入節電</t>
    <phoneticPr fontId="18" type="noConversion"/>
  </si>
  <si>
    <t>透過微縮模型拍攝手法，傳遞節能觀念與手法，以強化大眾節能意識及觀念，引導大眾關注節電議題，期落實節能減碳行動。</t>
    <phoneticPr fontId="18" type="noConversion"/>
  </si>
  <si>
    <t>113.09.16-113.12.31</t>
    <phoneticPr fontId="18" type="noConversion"/>
  </si>
  <si>
    <t>利用短影音的閱聽趨勢，引導大眾關注節電議題，期落實節能減碳行動。。</t>
    <phoneticPr fontId="18" type="noConversion"/>
  </si>
  <si>
    <t>113.05.28-113.06.04</t>
    <phoneticPr fontId="18" type="noConversion"/>
  </si>
  <si>
    <t>讓民眾了解車輛油耗指南與車輛能源效率標示之資訊，並推廣車輛耗能研究網站，期作為民眾車輛節能資訊取得的重要來源。</t>
    <phoneticPr fontId="18" type="noConversion"/>
  </si>
  <si>
    <t>113.09.14</t>
    <phoneticPr fontId="18" type="noConversion"/>
  </si>
  <si>
    <t>113.09.25</t>
    <phoneticPr fontId="18" type="noConversion"/>
  </si>
  <si>
    <t>113.09.20</t>
    <phoneticPr fontId="18" type="noConversion"/>
  </si>
  <si>
    <t>113.05.17</t>
    <phoneticPr fontId="18" type="noConversion"/>
  </si>
  <si>
    <t>113.09.01-113.09.30</t>
    <phoneticPr fontId="18" type="noConversion"/>
  </si>
  <si>
    <t>113.06.19-113.06.27</t>
    <phoneticPr fontId="18" type="noConversion"/>
  </si>
  <si>
    <t>113.05.01-113.10.31</t>
    <phoneticPr fontId="18" type="noConversion"/>
  </si>
  <si>
    <t>113.06.11</t>
    <phoneticPr fontId="18" type="noConversion"/>
  </si>
  <si>
    <t>113.05.28</t>
    <phoneticPr fontId="18" type="noConversion"/>
  </si>
  <si>
    <t>分享研究計畫執行成果和技術推廣現況，邀請專家學者分享節能吸附技術及空氣品質監測等案例，並藉此提供產官學研交流的機會。</t>
    <phoneticPr fontId="18" type="noConversion"/>
  </si>
  <si>
    <t>向產業宣導深度節能技術知識，並期促成能源轉型應用。</t>
    <phoneticPr fontId="18" type="noConversion"/>
  </si>
  <si>
    <t>電視媒體
網路媒體</t>
    <phoneticPr fontId="18" type="noConversion"/>
  </si>
  <si>
    <t>東森、TVBS、年代、壹傳媒、三立、非凡、民視、緯來、八大、DISCOVERY等及Youtube、Facebook</t>
    <phoneticPr fontId="18" type="noConversion"/>
  </si>
  <si>
    <t>節能標章與能源效率分級標示季刊第二季</t>
    <phoneticPr fontId="18" type="noConversion"/>
  </si>
  <si>
    <t>節能標章與能源效率分級標示季刊第一季</t>
    <phoneticPr fontId="18" type="noConversion"/>
  </si>
  <si>
    <r>
      <rPr>
        <sz val="12"/>
        <rFont val="標楷體"/>
        <family val="4"/>
        <charset val="136"/>
      </rPr>
      <t>節能吸附材料與揮發性有機物處理論壇</t>
    </r>
    <phoneticPr fontId="18" type="noConversion"/>
  </si>
  <si>
    <r>
      <rPr>
        <sz val="12"/>
        <rFont val="標楷體"/>
        <family val="4"/>
        <charset val="136"/>
      </rPr>
      <t>節能綠色吸附材料關鍵元件及設備技術開發計畫</t>
    </r>
    <phoneticPr fontId="18" type="noConversion"/>
  </si>
  <si>
    <r>
      <rPr>
        <sz val="12"/>
        <rFont val="標楷體"/>
        <family val="4"/>
        <charset val="136"/>
      </rPr>
      <t>平面媒體</t>
    </r>
    <phoneticPr fontId="18" type="noConversion"/>
  </si>
  <si>
    <r>
      <rPr>
        <sz val="12"/>
        <rFont val="標楷體"/>
        <family val="4"/>
        <charset val="136"/>
      </rPr>
      <t>國家原子能科技研究院</t>
    </r>
    <phoneticPr fontId="18" type="noConversion"/>
  </si>
  <si>
    <r>
      <rPr>
        <sz val="12"/>
        <rFont val="標楷體"/>
        <family val="4"/>
        <charset val="136"/>
      </rPr>
      <t>經濟日報</t>
    </r>
    <phoneticPr fontId="18" type="noConversion"/>
  </si>
  <si>
    <t>TAF認證商用冷凍冷藏櫃測試實驗室</t>
    <phoneticPr fontId="18" type="noConversion"/>
  </si>
  <si>
    <t>住商智慧節能系統技術與示範應用計畫</t>
    <phoneticPr fontId="18" type="noConversion"/>
  </si>
  <si>
    <t>平面媒體</t>
    <phoneticPr fontId="18" type="noConversion"/>
  </si>
  <si>
    <r>
      <rPr>
        <sz val="12"/>
        <rFont val="標楷體"/>
        <family val="4"/>
        <charset val="136"/>
      </rPr>
      <t>能源署</t>
    </r>
    <phoneticPr fontId="18" type="noConversion"/>
  </si>
  <si>
    <t>冰水機組實施強制性能源效率分級標示 節能再升級</t>
    <phoneticPr fontId="18" type="noConversion"/>
  </si>
  <si>
    <t>冰水主機能源效率基準管理與推動</t>
    <phoneticPr fontId="18" type="noConversion"/>
  </si>
  <si>
    <t>工研院研習班助力產業深度節能 落實賴總統推動二次能源轉型目標</t>
    <phoneticPr fontId="18" type="noConversion"/>
  </si>
  <si>
    <t>馬達動力機械效率管理政策執行與基準訂定研究</t>
    <phoneticPr fontId="18" type="noConversion"/>
  </si>
  <si>
    <t>工商時報</t>
    <phoneticPr fontId="18" type="noConversion"/>
  </si>
  <si>
    <t>馬達健檢壓軸場彰濱產業園區人數爆錶</t>
    <phoneticPr fontId="18" type="noConversion"/>
  </si>
  <si>
    <t>財團法人工業技術研究院</t>
    <phoneticPr fontId="18" type="noConversion"/>
  </si>
  <si>
    <t>財團法人工業技術研究院</t>
    <phoneticPr fontId="18" type="noConversion"/>
  </si>
  <si>
    <t>節能環境營造與社會溝通策略研究計畫</t>
    <phoneticPr fontId="18" type="noConversion"/>
  </si>
  <si>
    <t>廣播媒體</t>
    <phoneticPr fontId="18" type="noConversion"/>
  </si>
  <si>
    <t>「微小也可以偉大篇」宣導短片製作及託播</t>
    <phoneticPr fontId="18" type="noConversion"/>
  </si>
  <si>
    <t>短影音「2024省電大勢」、「看誰先笑」、「濾網灰塵掰掰」、「LED寶藏男友」、「男女出門前差異」節能宣導</t>
    <phoneticPr fontId="18" type="noConversion"/>
  </si>
  <si>
    <t>「節能省電-一度電行動篇」廣播宣導</t>
    <phoneticPr fontId="18" type="noConversion"/>
  </si>
  <si>
    <t>透過廣播媒體宣導各式生活節能手法，期能鼓勵民眾落實節電生活。</t>
    <phoneticPr fontId="18" type="noConversion"/>
  </si>
  <si>
    <t>中廣新聞網及中廣流行網全國聯播網共10台</t>
    <phoneticPr fontId="18" type="noConversion"/>
  </si>
  <si>
    <t>EnergyPark節約能源園區粉絲團經營</t>
    <phoneticPr fontId="18" type="noConversion"/>
  </si>
  <si>
    <t>持續透過fb粉絲團推廣，以宣傳節電議題，期鼓勵民眾落實生活節電手法，強化節電議題擴散。</t>
    <phoneticPr fontId="18" type="noConversion"/>
  </si>
  <si>
    <t>節能標竿獎系列觀摩研討會活動推廣</t>
    <phoneticPr fontId="18" type="noConversion"/>
  </si>
  <si>
    <t>透過平面媒體露出，宣導節能標竿獎系列觀摩研討會，期能吸引更多廠商參與活動。</t>
    <phoneticPr fontId="18" type="noConversion"/>
  </si>
  <si>
    <t>工商時報</t>
    <phoneticPr fontId="18" type="noConversion"/>
  </si>
  <si>
    <t>使用能源設備及器具效率管理政策推動與決策支援研究</t>
    <phoneticPr fontId="18" type="noConversion"/>
  </si>
  <si>
    <t>宣導節能標章與能源效率分級標示政策，鼓勵民眾優先選購高效節能產品，漸進式地引導與改變消費行為，引領民眾邁向淨零綠生活美好未來。</t>
    <phoneticPr fontId="18" type="noConversion"/>
  </si>
  <si>
    <t>能源署深化節能推能管員精進課程</t>
    <phoneticPr fontId="18" type="noConversion"/>
  </si>
  <si>
    <t>推廣能管員精進課程，歡迎企業之能管人員參與，期望透過不同課程模組有效提升能管員之軟硬實力，並達到提高能源使用效率最終之目的。</t>
    <phoneticPr fontId="18" type="noConversion"/>
  </si>
  <si>
    <r>
      <t>網路媒體</t>
    </r>
    <r>
      <rPr>
        <sz val="12"/>
        <color rgb="FF000000"/>
        <rFont val="Times New Roman"/>
        <family val="1"/>
      </rPr>
      <t/>
    </r>
    <phoneticPr fontId="18" type="noConversion"/>
  </si>
  <si>
    <t>工商時報網</t>
    <phoneticPr fontId="18" type="noConversion"/>
  </si>
  <si>
    <t>車輛能源效率管理策略執行與基準研究計畫</t>
    <phoneticPr fontId="18" type="noConversion"/>
  </si>
  <si>
    <t>YAHOO入口網站</t>
    <phoneticPr fontId="18" type="noConversion"/>
  </si>
  <si>
    <t>透過廣播廣告形式推廣車輛油耗指南，期讓民眾了解車輛能效資訊獲取管道，以利選購節能車輛。</t>
    <phoneticPr fontId="18" type="noConversion"/>
  </si>
  <si>
    <t>中國廣播公司</t>
    <phoneticPr fontId="18" type="noConversion"/>
  </si>
  <si>
    <t>113.09.10-113.11.10</t>
    <phoneticPr fontId="18" type="noConversion"/>
  </si>
  <si>
    <t>住宅能效提升計畫</t>
    <phoneticPr fontId="18" type="noConversion"/>
  </si>
  <si>
    <t>住宅能效提升計畫</t>
    <phoneticPr fontId="18" type="noConversion"/>
  </si>
  <si>
    <t>宣導推廣「住宅家電汰舊換新節能補助」及「住宅燃氣器具節能產品補助」活動資訊及申請注意事項，期鼓勵民眾汰換及購置高效率家電及燃氣器具，並提出申請。</t>
    <phoneticPr fontId="18" type="noConversion"/>
  </si>
  <si>
    <t>宣導推廣「住宅家電汰舊換新節能補助」活動資訊，期引導民眾前往補助專屬網站了解詳情並直接線上申請補助。</t>
    <phoneticPr fontId="18" type="noConversion"/>
  </si>
  <si>
    <t>政府儲油、石油開發及技術研究計畫</t>
  </si>
  <si>
    <t>節能組</t>
    <phoneticPr fontId="18" type="noConversion"/>
  </si>
  <si>
    <t>節能組</t>
    <phoneticPr fontId="18" type="noConversion"/>
  </si>
  <si>
    <t>平面媒體
網路媒體</t>
    <phoneticPr fontId="18" type="noConversion"/>
  </si>
  <si>
    <t>工商時報
工商時報網</t>
    <phoneticPr fontId="18" type="noConversion"/>
  </si>
  <si>
    <t>士奇傳播整合行銷股份有限公司</t>
    <phoneticPr fontId="18" type="noConversion"/>
  </si>
  <si>
    <t>為持續強化民眾對微電腦瓦斯表的認知度，提升民眾對微電腦瓦斯表印象，以電視廣告方式於全國性電台進行廣播廣告託播。</t>
    <phoneticPr fontId="18" type="noConversion"/>
  </si>
  <si>
    <t>台視、中視、華視、民視、東森新聞、三立都會台</t>
    <phoneticPr fontId="18" type="noConversion"/>
  </si>
  <si>
    <t>非營業特種基金預算(石油基金)</t>
  </si>
  <si>
    <t>能源署</t>
    <phoneticPr fontId="18" type="noConversion"/>
  </si>
  <si>
    <t>產業與綠能政策發展的關連</t>
    <phoneticPr fontId="18" type="noConversion"/>
  </si>
  <si>
    <t>113.09.05</t>
    <phoneticPr fontId="18" type="noConversion"/>
  </si>
  <si>
    <t>集思創意顧問股份有限公司</t>
    <phoneticPr fontId="18" type="noConversion"/>
  </si>
  <si>
    <t>介紹淨零碳排與綠能發展的目標，向民眾說明政府在綠色經濟發展的規劃與作為。</t>
    <phoneticPr fontId="18" type="noConversion"/>
  </si>
  <si>
    <t>113.09.09</t>
    <phoneticPr fontId="18" type="noConversion"/>
  </si>
  <si>
    <t>113.09.09</t>
    <phoneticPr fontId="18" type="noConversion"/>
  </si>
  <si>
    <r>
      <t>介紹</t>
    </r>
    <r>
      <rPr>
        <sz val="12"/>
        <color rgb="FF000000"/>
        <rFont val="新細明體"/>
        <family val="1"/>
        <charset val="136"/>
      </rPr>
      <t>「</t>
    </r>
    <r>
      <rPr>
        <sz val="12"/>
        <color rgb="FF000000"/>
        <rFont val="標楷體"/>
        <family val="4"/>
        <charset val="136"/>
      </rPr>
      <t>電業法</t>
    </r>
    <r>
      <rPr>
        <sz val="12"/>
        <color rgb="FF000000"/>
        <rFont val="新細明體"/>
        <family val="1"/>
        <charset val="136"/>
      </rPr>
      <t>」</t>
    </r>
    <r>
      <rPr>
        <sz val="12"/>
        <color rgb="FF000000"/>
        <rFont val="標楷體"/>
        <family val="4"/>
        <charset val="136"/>
      </rPr>
      <t>對於綠電的正向影響，促進再生能源發展，也為企業戶提供更多綠電途徑，使明眾知悉政府的能源實績。</t>
    </r>
  </si>
  <si>
    <r>
      <t>介紹地方政府將整合公有停車場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標楷體"/>
        <family val="4"/>
        <charset val="136"/>
      </rPr>
      <t>並設置線上系統使民眾在使用上更安全更便捷的電車充電環境。</t>
    </r>
    <phoneticPr fontId="18" type="noConversion"/>
  </si>
  <si>
    <t>113.09.12</t>
    <phoneticPr fontId="18" type="noConversion"/>
  </si>
  <si>
    <t>介紹LED燈的相關能源知識，提供民眾家中節電的照明新選擇，宣導照明知識科普能源教育。</t>
    <phoneticPr fontId="18" type="noConversion"/>
  </si>
  <si>
    <t>113.09.13</t>
    <phoneticPr fontId="18" type="noConversion"/>
  </si>
  <si>
    <t>節能省電方法介紹</t>
    <phoneticPr fontId="18" type="noConversion"/>
  </si>
  <si>
    <t>113.09.19</t>
    <phoneticPr fontId="18" type="noConversion"/>
  </si>
  <si>
    <t>智慧電表提供即時用電資訊，便於節電和電力調度，讓台電及民眾之間的資訊流通更為順暢。</t>
    <phoneticPr fontId="18" type="noConversion"/>
  </si>
  <si>
    <t>113.09.21</t>
    <phoneticPr fontId="18" type="noConversion"/>
  </si>
  <si>
    <t>因應夏季用電高峰期，宣傳「減一度電行動」鼓勵夏季節能，並透過抽獎活動提高民眾參與度。</t>
    <phoneticPr fontId="18" type="noConversion"/>
  </si>
  <si>
    <t>113.09.26</t>
    <phoneticPr fontId="18" type="noConversion"/>
  </si>
  <si>
    <t>介紹政府提供企業與民間單位的免費輔導政策「節電服務團」，幫助企業與民間單位節能。</t>
    <phoneticPr fontId="18" type="noConversion"/>
  </si>
  <si>
    <t>推廣冰箱正確的使用方式，宣導使用方法減少家電耗電。</t>
    <phoneticPr fontId="18" type="noConversion"/>
  </si>
  <si>
    <t>能源結合旅遊相關貼文</t>
    <phoneticPr fontId="18" type="noConversion"/>
  </si>
  <si>
    <t>113.09.20</t>
    <phoneticPr fontId="18" type="noConversion"/>
  </si>
  <si>
    <t>介紹澗仔壢環境教育中心並以「家」為概念，向民眾推廣永續環保及節能生活型態。</t>
    <phoneticPr fontId="18" type="noConversion"/>
  </si>
  <si>
    <t>介紹9月16日「國際臭氧層保護日」，並呼籲民眾關注汰舊冷媒、回收並保養設備，節能省錢的同時還能兼顧環境保護。</t>
    <phoneticPr fontId="18" type="noConversion"/>
  </si>
  <si>
    <t>Facebook</t>
    <phoneticPr fontId="18" type="noConversion"/>
  </si>
  <si>
    <t>飛碟聯播網、好事聯播網、城市聯播網、寶島聯播網</t>
    <phoneticPr fontId="18" type="noConversion"/>
  </si>
  <si>
    <t>冷凍空調技師期刊第75期</t>
    <phoneticPr fontId="18" type="noConversion"/>
  </si>
  <si>
    <t>冷凍空調&amp;能源科技雙月刊147期</t>
    <phoneticPr fontId="18" type="noConversion"/>
  </si>
  <si>
    <t>政策加持，讓綠電交易更活絡！</t>
    <phoneticPr fontId="18" type="noConversion"/>
  </si>
  <si>
    <t>電力政策發展規劃與電業管理</t>
    <phoneticPr fontId="18" type="noConversion"/>
  </si>
  <si>
    <t>電力組</t>
    <phoneticPr fontId="18" type="noConversion"/>
  </si>
  <si>
    <t>非營業特種基金預算(能源研究發展基金)</t>
    <phoneticPr fontId="18" type="noConversion"/>
  </si>
  <si>
    <t>財團法人台灣經濟研究院</t>
    <phoneticPr fontId="18" type="noConversion"/>
  </si>
  <si>
    <t>以圖文方式，宣導因政策加持，開放讓綠電銷售來源更多元，以活絡綠電交易市場。</t>
    <phoneticPr fontId="18" type="noConversion"/>
  </si>
  <si>
    <t>液流電池儲能與技術交流研討會</t>
  </si>
  <si>
    <t>電力組</t>
  </si>
  <si>
    <t>國家原子能科技研究院</t>
  </si>
  <si>
    <t>探討液流電池的技術進展及其在不同領域的應用，涵蓋液流電池技術開發、檢測技術、系統整合應用及商業應用成果等。</t>
  </si>
  <si>
    <t>工商時報電子報</t>
  </si>
  <si>
    <t>預計12月份撥款。</t>
    <phoneticPr fontId="18" type="noConversion"/>
  </si>
  <si>
    <t>113.09.05-113.09.30</t>
    <phoneticPr fontId="18" type="noConversion"/>
  </si>
  <si>
    <t>113.09.02-113.09.08</t>
    <phoneticPr fontId="18" type="noConversion"/>
  </si>
  <si>
    <t>綠能電網儲能模組暨運維技術計畫</t>
    <phoneticPr fontId="18" type="noConversion"/>
  </si>
  <si>
    <t>節能標章與能源效率分級標示季刊第三季</t>
    <phoneticPr fontId="18" type="noConversion"/>
  </si>
  <si>
    <t>工商時報網</t>
    <phoneticPr fontId="18" type="noConversion"/>
  </si>
  <si>
    <t>113.06.07-113.06.21</t>
    <phoneticPr fontId="18" type="noConversion"/>
  </si>
  <si>
    <t>透過Facebook不定時更新資訊，提供微電腦瓦斯表相關介紹，提升民眾對微電腦瓦斯表認知率，鼓勵民眾主動裝置微電腦瓦斯表，促進居家用氣安全。</t>
    <phoneticPr fontId="18" type="noConversion"/>
  </si>
  <si>
    <t>透過天下雜誌專訪黃市長，讓民眾更深入了解沙崙智慧綠能科學城的特色以及未來走向，配合國家政策，在科學城內的發展值得大眾期待，進而吸引民眾進駐投資科學城。</t>
    <phoneticPr fontId="18" type="noConversion"/>
  </si>
  <si>
    <t>節能標章與能源效率分級標示季刊</t>
    <phoneticPr fontId="18" type="noConversion"/>
  </si>
  <si>
    <t>113.03.25-113.12.25</t>
    <phoneticPr fontId="18" type="noConversion"/>
  </si>
  <si>
    <t>車輛耗能研究網站及車輛能源效率標示宣導、車輛油耗指南廣播宣導</t>
    <phoneticPr fontId="18" type="noConversion"/>
  </si>
  <si>
    <t>113.04.29-113.06.07</t>
    <phoneticPr fontId="18" type="noConversion"/>
  </si>
  <si>
    <t>非營業特種基金預算
(能源研究發展基金)</t>
    <phoneticPr fontId="18" type="noConversion"/>
  </si>
  <si>
    <t>能源研究發展工作計畫</t>
    <phoneticPr fontId="18" type="noConversion"/>
  </si>
  <si>
    <t>8、9月行銷活動宣傳</t>
    <phoneticPr fontId="18" type="noConversion"/>
  </si>
  <si>
    <t>1.公佈8月行銷活動得獎名單，提醒民眾須私訊填寫收件資訊，也讓民眾更有意願參與日後的抽獎活動，提高參與率。
2.以「新能源」為主題辦理《新能源對對子》有獎徵答活動，讓民眾寫下創意下聯，提高民眾能源議題的參與度。</t>
    <phoneticPr fontId="18" type="noConversion"/>
  </si>
  <si>
    <t>住宅購置節能燃氣器具最高補助5,000元及住宅冷氣冰箱汰舊換新聰明節能再享政府補助</t>
    <phoneticPr fontId="18" type="noConversion"/>
  </si>
  <si>
    <t>113.03.08、113.03.18</t>
    <phoneticPr fontId="18" type="noConversion"/>
  </si>
  <si>
    <t>113.05.08-113.05.19 113.05.22-113.06.02、113.06.04</t>
    <phoneticPr fontId="18" type="noConversion"/>
  </si>
  <si>
    <t>自由時報網、三立新聞網、民視新聞網、東森新聞網、壹蘋新聞網、關鍵評論網、聯合新聞網、鏡新聞網、今日新聞網、Line Today、Yahoo、Cool3C網</t>
    <phoneticPr fontId="18" type="noConversion"/>
  </si>
  <si>
    <t>住宅家電汰舊換新享300元節能補助申請報您知</t>
    <phoneticPr fontId="18" type="noConversion"/>
  </si>
  <si>
    <t>113.09.11、113.09.27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</si>
</sst>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76" formatCode="&quot; &quot;#,##0&quot; &quot;;&quot;-&quot;#,##0&quot; &quot;;&quot; - &quot;;&quot; &quot;@&quot; &quot;"/>
    <numFmt numFmtId="177" formatCode="#,##0_ "/>
    <numFmt numFmtId="178" formatCode="#,##0&quot; &quot;"/>
    <numFmt numFmtId="179" formatCode="#,##0&quot; &quot;;[Red]&quot;(&quot;#,##0&quot;)&quot;"/>
    <numFmt numFmtId="180" formatCode="m&quot;月&quot;d&quot;日&quot;"/>
  </numFmts>
  <fonts count="3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indexed="8"/>
      <name val="Century Gothic"/>
      <family val="2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1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44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9" fillId="0" borderId="0" xfId="0" applyFont="1" applyFill="1" applyAlignment="1">
      <alignment vertical="top"/>
    </xf>
    <xf numFmtId="0" fontId="23" fillId="0" borderId="4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23" fillId="0" borderId="0" xfId="0" applyFont="1" applyFill="1" applyAlignment="1" applyProtection="1">
      <alignment horizontal="left" vertical="top"/>
    </xf>
    <xf numFmtId="177" fontId="24" fillId="0" borderId="4" xfId="0" applyNumberFormat="1" applyFont="1" applyFill="1" applyBorder="1" applyAlignment="1">
      <alignment vertical="top"/>
    </xf>
    <xf numFmtId="0" fontId="23" fillId="0" borderId="7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176" fontId="23" fillId="0" borderId="7" xfId="0" applyNumberFormat="1" applyFont="1" applyFill="1" applyBorder="1" applyAlignment="1">
      <alignment horizontal="left" vertical="top"/>
    </xf>
    <xf numFmtId="177" fontId="24" fillId="0" borderId="7" xfId="0" applyNumberFormat="1" applyFont="1" applyFill="1" applyBorder="1" applyAlignment="1">
      <alignment vertical="top"/>
    </xf>
    <xf numFmtId="0" fontId="24" fillId="0" borderId="8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/>
    </xf>
    <xf numFmtId="0" fontId="14" fillId="0" borderId="4" xfId="0" applyFont="1" applyFill="1" applyBorder="1" applyAlignment="1">
      <alignment vertical="top" wrapText="1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17" fillId="0" borderId="2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22" fillId="0" borderId="6" xfId="0" applyFont="1" applyFill="1" applyBorder="1" applyAlignment="1">
      <alignment vertical="top" wrapText="1"/>
    </xf>
    <xf numFmtId="177" fontId="22" fillId="0" borderId="4" xfId="0" applyNumberFormat="1" applyFont="1" applyFill="1" applyBorder="1" applyAlignment="1">
      <alignment vertical="top"/>
    </xf>
    <xf numFmtId="0" fontId="19" fillId="0" borderId="0" xfId="0" applyFont="1" applyFill="1">
      <alignment vertical="center"/>
    </xf>
    <xf numFmtId="0" fontId="22" fillId="0" borderId="4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right" vertical="center"/>
    </xf>
    <xf numFmtId="0" fontId="26" fillId="0" borderId="3" xfId="0" applyFont="1" applyFill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top"/>
    </xf>
    <xf numFmtId="0" fontId="22" fillId="0" borderId="0" xfId="0" applyFont="1" applyFill="1">
      <alignment vertical="center"/>
    </xf>
    <xf numFmtId="0" fontId="14" fillId="0" borderId="3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176" fontId="24" fillId="0" borderId="4" xfId="0" applyNumberFormat="1" applyFont="1" applyFill="1" applyBorder="1" applyAlignment="1">
      <alignment horizontal="left" vertical="top"/>
    </xf>
    <xf numFmtId="0" fontId="22" fillId="0" borderId="4" xfId="0" applyFont="1" applyFill="1" applyBorder="1" applyAlignment="1">
      <alignment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top" wrapText="1"/>
    </xf>
    <xf numFmtId="0" fontId="24" fillId="0" borderId="4" xfId="0" applyFont="1" applyFill="1" applyBorder="1" applyAlignment="1">
      <alignment vertical="top" wrapText="1"/>
    </xf>
    <xf numFmtId="176" fontId="24" fillId="0" borderId="4" xfId="0" applyNumberFormat="1" applyFont="1" applyFill="1" applyBorder="1" applyAlignment="1">
      <alignment vertical="top"/>
    </xf>
    <xf numFmtId="0" fontId="14" fillId="0" borderId="5" xfId="0" applyFont="1" applyFill="1" applyBorder="1" applyAlignment="1">
      <alignment horizontal="left" vertical="top" wrapText="1"/>
    </xf>
    <xf numFmtId="177" fontId="22" fillId="0" borderId="5" xfId="0" applyNumberFormat="1" applyFont="1" applyFill="1" applyBorder="1" applyAlignment="1">
      <alignment vertical="top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vertical="top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vertical="top" wrapText="1"/>
    </xf>
    <xf numFmtId="0" fontId="14" fillId="0" borderId="0" xfId="0" applyFont="1" applyFill="1" applyAlignment="1">
      <alignment vertical="top"/>
    </xf>
    <xf numFmtId="0" fontId="23" fillId="0" borderId="0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vertical="center"/>
    </xf>
    <xf numFmtId="0" fontId="24" fillId="0" borderId="7" xfId="0" applyFont="1" applyFill="1" applyBorder="1" applyAlignment="1">
      <alignment vertical="top" wrapText="1"/>
    </xf>
    <xf numFmtId="0" fontId="24" fillId="0" borderId="7" xfId="0" applyFont="1" applyFill="1" applyBorder="1" applyAlignment="1">
      <alignment vertical="top"/>
    </xf>
    <xf numFmtId="0" fontId="22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22" fillId="0" borderId="4" xfId="18" applyFont="1" applyFill="1" applyBorder="1" applyAlignment="1">
      <alignment vertical="top" wrapText="1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0" fillId="0" borderId="18" xfId="0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 wrapText="1"/>
    </xf>
    <xf numFmtId="177" fontId="23" fillId="0" borderId="4" xfId="0" applyNumberFormat="1" applyFont="1" applyFill="1" applyBorder="1" applyAlignment="1">
      <alignment vertical="top"/>
    </xf>
    <xf numFmtId="0" fontId="14" fillId="0" borderId="8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vertical="top" wrapText="1"/>
    </xf>
    <xf numFmtId="0" fontId="22" fillId="0" borderId="16" xfId="0" applyFont="1" applyFill="1" applyBorder="1" applyAlignment="1">
      <alignment vertical="top" wrapText="1"/>
    </xf>
    <xf numFmtId="177" fontId="22" fillId="0" borderId="8" xfId="0" applyNumberFormat="1" applyFont="1" applyFill="1" applyBorder="1" applyAlignment="1">
      <alignment vertical="top"/>
    </xf>
    <xf numFmtId="178" fontId="14" fillId="0" borderId="8" xfId="0" applyNumberFormat="1" applyFont="1" applyFill="1" applyBorder="1" applyAlignment="1">
      <alignment vertical="top" wrapText="1"/>
    </xf>
    <xf numFmtId="179" fontId="14" fillId="0" borderId="8" xfId="0" applyNumberFormat="1" applyFont="1" applyFill="1" applyBorder="1" applyAlignment="1">
      <alignment vertical="top" wrapText="1"/>
    </xf>
    <xf numFmtId="180" fontId="14" fillId="0" borderId="4" xfId="0" applyNumberFormat="1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/>
    </xf>
    <xf numFmtId="0" fontId="14" fillId="0" borderId="3" xfId="0" applyFont="1" applyFill="1" applyBorder="1" applyAlignment="1">
      <alignment horizontal="left" vertical="top"/>
    </xf>
    <xf numFmtId="0" fontId="29" fillId="0" borderId="3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2" fillId="0" borderId="24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vertical="top" wrapText="1"/>
    </xf>
    <xf numFmtId="179" fontId="14" fillId="0" borderId="4" xfId="0" applyNumberFormat="1" applyFont="1" applyFill="1" applyBorder="1" applyAlignment="1">
      <alignment vertical="top" wrapText="1"/>
    </xf>
    <xf numFmtId="0" fontId="31" fillId="0" borderId="4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left" vertical="top" wrapText="1"/>
    </xf>
    <xf numFmtId="0" fontId="22" fillId="0" borderId="4" xfId="18" applyFont="1" applyFill="1" applyBorder="1" applyAlignment="1">
      <alignment vertical="top" wrapText="1"/>
    </xf>
    <xf numFmtId="0" fontId="14" fillId="0" borderId="7" xfId="0" applyFont="1" applyFill="1" applyBorder="1" applyAlignment="1">
      <alignment horizontal="left" vertical="top" wrapText="1"/>
    </xf>
    <xf numFmtId="0" fontId="22" fillId="0" borderId="4" xfId="20" applyFont="1" applyFill="1" applyBorder="1" applyAlignment="1">
      <alignment vertical="top" wrapText="1"/>
    </xf>
    <xf numFmtId="0" fontId="22" fillId="0" borderId="4" xfId="19" applyFont="1" applyFill="1" applyBorder="1" applyAlignment="1">
      <alignment vertical="top" wrapText="1"/>
    </xf>
    <xf numFmtId="0" fontId="22" fillId="0" borderId="5" xfId="19" applyFont="1" applyFill="1" applyBorder="1" applyAlignment="1">
      <alignment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177" fontId="22" fillId="0" borderId="5" xfId="0" applyNumberFormat="1" applyFont="1" applyFill="1" applyBorder="1" applyAlignment="1">
      <alignment vertical="top"/>
    </xf>
    <xf numFmtId="177" fontId="22" fillId="0" borderId="6" xfId="0" applyNumberFormat="1" applyFont="1" applyFill="1" applyBorder="1" applyAlignment="1">
      <alignment vertical="top"/>
    </xf>
    <xf numFmtId="0" fontId="14" fillId="0" borderId="5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  <cellStyle name="一般 4" xfId="20"/>
    <cellStyle name="一般 5" xfId="21"/>
    <cellStyle name="貨幣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D53"/>
  <sheetViews>
    <sheetView tabSelected="1" view="pageBreakPreview" zoomScale="85" zoomScaleNormal="85" zoomScaleSheetLayoutView="85" workbookViewId="0">
      <selection activeCell="B6" sqref="B6"/>
    </sheetView>
  </sheetViews>
  <sheetFormatPr defaultColWidth="7.6640625" defaultRowHeight="16.2" x14ac:dyDescent="0.3"/>
  <cols>
    <col min="1" max="1" width="7.6640625" style="29" customWidth="1"/>
    <col min="2" max="2" width="21" style="71" customWidth="1"/>
    <col min="3" max="3" width="14.88671875" style="13" customWidth="1"/>
    <col min="4" max="4" width="11" style="30" customWidth="1"/>
    <col min="5" max="5" width="12.5546875" style="13" customWidth="1"/>
    <col min="6" max="6" width="8.6640625" style="13" customWidth="1"/>
    <col min="7" max="7" width="12.6640625" style="13" customWidth="1"/>
    <col min="8" max="8" width="11.88671875" style="13" customWidth="1"/>
    <col min="9" max="9" width="14.109375" style="13" customWidth="1"/>
    <col min="10" max="10" width="12.33203125" style="31" customWidth="1"/>
    <col min="11" max="11" width="38.109375" style="36" customWidth="1"/>
    <col min="12" max="12" width="15.5546875" style="13" customWidth="1"/>
    <col min="13" max="13" width="9.6640625" style="13" customWidth="1"/>
    <col min="14" max="16384" width="7.6640625" style="13"/>
  </cols>
  <sheetData>
    <row r="1" spans="1:1018" ht="33" x14ac:dyDescent="0.3">
      <c r="A1" s="104" t="s">
        <v>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018" ht="19.2" customHeight="1" x14ac:dyDescent="0.3">
      <c r="A2" s="14"/>
      <c r="B2" s="63"/>
      <c r="C2" s="15"/>
      <c r="D2" s="16"/>
      <c r="E2" s="15"/>
      <c r="F2" s="15"/>
      <c r="G2" s="15"/>
      <c r="H2" s="15"/>
      <c r="I2" s="15"/>
      <c r="J2" s="17"/>
      <c r="K2" s="32"/>
      <c r="L2" s="18"/>
      <c r="M2" s="18" t="s">
        <v>0</v>
      </c>
    </row>
    <row r="3" spans="1:1018" s="22" customFormat="1" ht="41.4" customHeight="1" x14ac:dyDescent="0.3">
      <c r="A3" s="19" t="s">
        <v>1</v>
      </c>
      <c r="B3" s="20" t="s">
        <v>38</v>
      </c>
      <c r="C3" s="21" t="s">
        <v>39</v>
      </c>
      <c r="D3" s="20" t="s">
        <v>2</v>
      </c>
      <c r="E3" s="20" t="s">
        <v>3</v>
      </c>
      <c r="F3" s="20" t="s">
        <v>40</v>
      </c>
      <c r="G3" s="20" t="s">
        <v>4</v>
      </c>
      <c r="H3" s="20" t="s">
        <v>5</v>
      </c>
      <c r="I3" s="20" t="s">
        <v>6</v>
      </c>
      <c r="J3" s="20" t="s">
        <v>24</v>
      </c>
      <c r="K3" s="33" t="s">
        <v>7</v>
      </c>
      <c r="L3" s="20" t="s">
        <v>25</v>
      </c>
      <c r="M3" s="20" t="s">
        <v>8</v>
      </c>
    </row>
    <row r="4" spans="1:1018" s="4" customFormat="1" ht="19.2" hidden="1" customHeight="1" x14ac:dyDescent="0.3">
      <c r="A4" s="2"/>
      <c r="B4" s="64" t="s">
        <v>35</v>
      </c>
      <c r="C4" s="6"/>
      <c r="D4" s="6"/>
      <c r="E4" s="6"/>
      <c r="F4" s="6"/>
      <c r="G4" s="6"/>
      <c r="H4" s="8"/>
      <c r="I4" s="9" t="e">
        <f>SUM(#REF!)</f>
        <v>#REF!</v>
      </c>
      <c r="J4" s="6"/>
      <c r="K4" s="62"/>
      <c r="L4" s="7"/>
      <c r="M4" s="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</row>
    <row r="5" spans="1:1018" s="4" customFormat="1" ht="19.2" customHeight="1" x14ac:dyDescent="0.3">
      <c r="A5" s="2"/>
      <c r="B5" s="65" t="s">
        <v>35</v>
      </c>
      <c r="C5" s="6"/>
      <c r="D5" s="6"/>
      <c r="E5" s="6"/>
      <c r="F5" s="6"/>
      <c r="G5" s="6"/>
      <c r="H5" s="8"/>
      <c r="I5" s="9">
        <f>SUM(I6:I7)</f>
        <v>0</v>
      </c>
      <c r="J5" s="6"/>
      <c r="K5" s="62"/>
      <c r="L5" s="7"/>
      <c r="M5" s="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</row>
    <row r="6" spans="1:1018" s="22" customFormat="1" ht="97.2" x14ac:dyDescent="0.3">
      <c r="A6" s="48" t="s">
        <v>34</v>
      </c>
      <c r="B6" s="66" t="s">
        <v>75</v>
      </c>
      <c r="C6" s="48" t="s">
        <v>81</v>
      </c>
      <c r="D6" s="48" t="s">
        <v>76</v>
      </c>
      <c r="E6" s="48" t="s">
        <v>77</v>
      </c>
      <c r="F6" s="48" t="s">
        <v>68</v>
      </c>
      <c r="G6" s="48" t="s">
        <v>69</v>
      </c>
      <c r="H6" s="48" t="s">
        <v>70</v>
      </c>
      <c r="I6" s="24">
        <v>0</v>
      </c>
      <c r="J6" s="48" t="s">
        <v>71</v>
      </c>
      <c r="K6" s="48" t="s">
        <v>206</v>
      </c>
      <c r="L6" s="48" t="s">
        <v>80</v>
      </c>
      <c r="M6" s="12" t="s">
        <v>78</v>
      </c>
    </row>
    <row r="7" spans="1:1018" s="22" customFormat="1" ht="64.8" x14ac:dyDescent="0.3">
      <c r="A7" s="48" t="s">
        <v>34</v>
      </c>
      <c r="B7" s="66" t="s">
        <v>72</v>
      </c>
      <c r="C7" s="48" t="s">
        <v>81</v>
      </c>
      <c r="D7" s="48" t="s">
        <v>30</v>
      </c>
      <c r="E7" s="48" t="s">
        <v>73</v>
      </c>
      <c r="F7" s="48" t="s">
        <v>68</v>
      </c>
      <c r="G7" s="48" t="s">
        <v>69</v>
      </c>
      <c r="H7" s="48" t="s">
        <v>70</v>
      </c>
      <c r="I7" s="47">
        <v>0</v>
      </c>
      <c r="J7" s="48" t="s">
        <v>71</v>
      </c>
      <c r="K7" s="48" t="s">
        <v>74</v>
      </c>
      <c r="L7" s="48" t="s">
        <v>58</v>
      </c>
      <c r="M7" s="67" t="s">
        <v>79</v>
      </c>
    </row>
    <row r="8" spans="1:1018" s="4" customFormat="1" ht="24.6" customHeight="1" x14ac:dyDescent="0.3">
      <c r="A8" s="43"/>
      <c r="B8" s="44" t="s">
        <v>31</v>
      </c>
      <c r="C8" s="43"/>
      <c r="D8" s="43"/>
      <c r="E8" s="43"/>
      <c r="F8" s="43"/>
      <c r="G8" s="43"/>
      <c r="H8" s="45"/>
      <c r="I8" s="5">
        <f>SUM(I9:I37)</f>
        <v>4177000</v>
      </c>
      <c r="J8" s="43"/>
      <c r="K8" s="40"/>
      <c r="L8" s="44"/>
      <c r="M8" s="4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</row>
    <row r="9" spans="1:1018" s="85" customFormat="1" ht="66" customHeight="1" x14ac:dyDescent="0.3">
      <c r="A9" s="12" t="s">
        <v>82</v>
      </c>
      <c r="B9" s="50" t="s">
        <v>187</v>
      </c>
      <c r="C9" s="50" t="s">
        <v>188</v>
      </c>
      <c r="D9" s="50" t="s">
        <v>30</v>
      </c>
      <c r="E9" s="83" t="s">
        <v>199</v>
      </c>
      <c r="F9" s="26" t="s">
        <v>189</v>
      </c>
      <c r="G9" s="26" t="s">
        <v>190</v>
      </c>
      <c r="H9" s="26" t="s">
        <v>59</v>
      </c>
      <c r="I9" s="24">
        <v>0</v>
      </c>
      <c r="J9" s="50" t="s">
        <v>191</v>
      </c>
      <c r="K9" s="50" t="s">
        <v>192</v>
      </c>
      <c r="L9" s="50" t="s">
        <v>55</v>
      </c>
      <c r="M9" s="84" t="s">
        <v>198</v>
      </c>
    </row>
    <row r="10" spans="1:1018" s="53" customFormat="1" ht="70.2" customHeight="1" x14ac:dyDescent="0.3">
      <c r="A10" s="68" t="s">
        <v>82</v>
      </c>
      <c r="B10" s="68" t="s">
        <v>106</v>
      </c>
      <c r="C10" s="68" t="s">
        <v>107</v>
      </c>
      <c r="D10" s="68" t="s">
        <v>108</v>
      </c>
      <c r="E10" s="68" t="s">
        <v>91</v>
      </c>
      <c r="F10" s="42" t="s">
        <v>43</v>
      </c>
      <c r="G10" s="23" t="s">
        <v>37</v>
      </c>
      <c r="H10" s="49" t="s">
        <v>42</v>
      </c>
      <c r="I10" s="73">
        <v>0</v>
      </c>
      <c r="J10" s="68" t="s">
        <v>109</v>
      </c>
      <c r="K10" s="68" t="s">
        <v>100</v>
      </c>
      <c r="L10" s="68" t="s">
        <v>110</v>
      </c>
      <c r="M10" s="51" t="s">
        <v>57</v>
      </c>
      <c r="N10" s="52"/>
    </row>
    <row r="11" spans="1:1018" s="53" customFormat="1" ht="67.2" customHeight="1" x14ac:dyDescent="0.3">
      <c r="A11" s="68" t="s">
        <v>82</v>
      </c>
      <c r="B11" s="68" t="s">
        <v>111</v>
      </c>
      <c r="C11" s="68" t="s">
        <v>112</v>
      </c>
      <c r="D11" s="68" t="s">
        <v>113</v>
      </c>
      <c r="E11" s="68" t="s">
        <v>92</v>
      </c>
      <c r="F11" s="37" t="s">
        <v>43</v>
      </c>
      <c r="G11" s="23" t="s">
        <v>37</v>
      </c>
      <c r="H11" s="26" t="s">
        <v>42</v>
      </c>
      <c r="I11" s="24">
        <v>0</v>
      </c>
      <c r="J11" s="68" t="s">
        <v>54</v>
      </c>
      <c r="K11" s="68" t="s">
        <v>83</v>
      </c>
      <c r="L11" s="68" t="s">
        <v>185</v>
      </c>
      <c r="M11" s="67" t="s">
        <v>57</v>
      </c>
      <c r="N11" s="52"/>
    </row>
    <row r="12" spans="1:1018" s="53" customFormat="1" ht="65.400000000000006" customHeight="1" x14ac:dyDescent="0.3">
      <c r="A12" s="68" t="s">
        <v>114</v>
      </c>
      <c r="B12" s="68" t="s">
        <v>115</v>
      </c>
      <c r="C12" s="68" t="s">
        <v>116</v>
      </c>
      <c r="D12" s="68" t="s">
        <v>53</v>
      </c>
      <c r="E12" s="68" t="s">
        <v>145</v>
      </c>
      <c r="F12" s="37" t="s">
        <v>43</v>
      </c>
      <c r="G12" s="23" t="s">
        <v>37</v>
      </c>
      <c r="H12" s="26" t="s">
        <v>42</v>
      </c>
      <c r="I12" s="24">
        <v>0</v>
      </c>
      <c r="J12" s="68" t="s">
        <v>54</v>
      </c>
      <c r="K12" s="68" t="s">
        <v>84</v>
      </c>
      <c r="L12" s="68" t="s">
        <v>186</v>
      </c>
      <c r="M12" s="12" t="s">
        <v>57</v>
      </c>
      <c r="N12" s="54"/>
    </row>
    <row r="13" spans="1:1018" s="53" customFormat="1" ht="67.2" customHeight="1" x14ac:dyDescent="0.3">
      <c r="A13" s="68" t="s">
        <v>82</v>
      </c>
      <c r="B13" s="68" t="s">
        <v>117</v>
      </c>
      <c r="C13" s="68" t="s">
        <v>118</v>
      </c>
      <c r="D13" s="68" t="s">
        <v>30</v>
      </c>
      <c r="E13" s="68" t="s">
        <v>93</v>
      </c>
      <c r="F13" s="37" t="s">
        <v>43</v>
      </c>
      <c r="G13" s="23" t="s">
        <v>37</v>
      </c>
      <c r="H13" s="26" t="s">
        <v>42</v>
      </c>
      <c r="I13" s="24">
        <v>31500</v>
      </c>
      <c r="J13" s="68" t="s">
        <v>54</v>
      </c>
      <c r="K13" s="68" t="s">
        <v>101</v>
      </c>
      <c r="L13" s="68" t="s">
        <v>203</v>
      </c>
      <c r="M13" s="68"/>
      <c r="N13" s="54"/>
    </row>
    <row r="14" spans="1:1018" s="31" customFormat="1" ht="71.400000000000006" customHeight="1" x14ac:dyDescent="0.3">
      <c r="A14" s="68" t="s">
        <v>82</v>
      </c>
      <c r="B14" s="68" t="s">
        <v>120</v>
      </c>
      <c r="C14" s="68" t="s">
        <v>118</v>
      </c>
      <c r="D14" s="68" t="s">
        <v>30</v>
      </c>
      <c r="E14" s="68" t="s">
        <v>94</v>
      </c>
      <c r="F14" s="37" t="s">
        <v>43</v>
      </c>
      <c r="G14" s="23" t="s">
        <v>37</v>
      </c>
      <c r="H14" s="26" t="s">
        <v>42</v>
      </c>
      <c r="I14" s="24">
        <v>31500</v>
      </c>
      <c r="J14" s="68" t="s">
        <v>121</v>
      </c>
      <c r="K14" s="68" t="s">
        <v>85</v>
      </c>
      <c r="L14" s="68" t="s">
        <v>140</v>
      </c>
      <c r="M14" s="68"/>
      <c r="N14" s="55"/>
    </row>
    <row r="15" spans="1:1018" s="53" customFormat="1" ht="133.80000000000001" customHeight="1" x14ac:dyDescent="0.3">
      <c r="A15" s="68" t="s">
        <v>114</v>
      </c>
      <c r="B15" s="68" t="s">
        <v>125</v>
      </c>
      <c r="C15" s="68" t="s">
        <v>52</v>
      </c>
      <c r="D15" s="68" t="s">
        <v>102</v>
      </c>
      <c r="E15" s="68" t="s">
        <v>204</v>
      </c>
      <c r="F15" s="37" t="s">
        <v>43</v>
      </c>
      <c r="G15" s="23" t="s">
        <v>37</v>
      </c>
      <c r="H15" s="26" t="s">
        <v>42</v>
      </c>
      <c r="I15" s="24">
        <v>2020000</v>
      </c>
      <c r="J15" s="68" t="s">
        <v>122</v>
      </c>
      <c r="K15" s="68" t="s">
        <v>86</v>
      </c>
      <c r="L15" s="68" t="s">
        <v>103</v>
      </c>
      <c r="M15" s="68"/>
      <c r="N15" s="52"/>
    </row>
    <row r="16" spans="1:1018" s="53" customFormat="1" ht="99.6" customHeight="1" x14ac:dyDescent="0.3">
      <c r="A16" s="68" t="s">
        <v>82</v>
      </c>
      <c r="B16" s="68" t="s">
        <v>126</v>
      </c>
      <c r="C16" s="68" t="s">
        <v>52</v>
      </c>
      <c r="D16" s="68" t="s">
        <v>66</v>
      </c>
      <c r="E16" s="68" t="s">
        <v>87</v>
      </c>
      <c r="F16" s="37" t="s">
        <v>43</v>
      </c>
      <c r="G16" s="23" t="s">
        <v>37</v>
      </c>
      <c r="H16" s="26" t="s">
        <v>42</v>
      </c>
      <c r="I16" s="24">
        <v>250000</v>
      </c>
      <c r="J16" s="68" t="s">
        <v>122</v>
      </c>
      <c r="K16" s="68" t="s">
        <v>88</v>
      </c>
      <c r="L16" s="68" t="s">
        <v>55</v>
      </c>
      <c r="M16" s="68"/>
      <c r="N16" s="52"/>
    </row>
    <row r="17" spans="1:14" s="53" customFormat="1" ht="66" customHeight="1" x14ac:dyDescent="0.3">
      <c r="A17" s="68" t="s">
        <v>82</v>
      </c>
      <c r="B17" s="68" t="s">
        <v>127</v>
      </c>
      <c r="C17" s="68" t="s">
        <v>52</v>
      </c>
      <c r="D17" s="68" t="s">
        <v>124</v>
      </c>
      <c r="E17" s="68" t="s">
        <v>96</v>
      </c>
      <c r="F17" s="37" t="s">
        <v>43</v>
      </c>
      <c r="G17" s="23" t="s">
        <v>37</v>
      </c>
      <c r="H17" s="26" t="s">
        <v>42</v>
      </c>
      <c r="I17" s="24">
        <v>100000</v>
      </c>
      <c r="J17" s="68" t="s">
        <v>54</v>
      </c>
      <c r="K17" s="68" t="s">
        <v>128</v>
      </c>
      <c r="L17" s="68" t="s">
        <v>129</v>
      </c>
      <c r="M17" s="68"/>
      <c r="N17" s="52"/>
    </row>
    <row r="18" spans="1:14" s="53" customFormat="1" ht="66.599999999999994" customHeight="1" x14ac:dyDescent="0.3">
      <c r="A18" s="68" t="s">
        <v>82</v>
      </c>
      <c r="B18" s="68" t="s">
        <v>130</v>
      </c>
      <c r="C18" s="68" t="s">
        <v>123</v>
      </c>
      <c r="D18" s="68" t="s">
        <v>30</v>
      </c>
      <c r="E18" s="68" t="s">
        <v>97</v>
      </c>
      <c r="F18" s="37" t="s">
        <v>43</v>
      </c>
      <c r="G18" s="23" t="s">
        <v>37</v>
      </c>
      <c r="H18" s="26" t="s">
        <v>42</v>
      </c>
      <c r="I18" s="24">
        <v>1198500</v>
      </c>
      <c r="J18" s="68" t="s">
        <v>121</v>
      </c>
      <c r="K18" s="68" t="s">
        <v>131</v>
      </c>
      <c r="L18" s="68" t="s">
        <v>55</v>
      </c>
      <c r="M18" s="68"/>
      <c r="N18" s="52"/>
    </row>
    <row r="19" spans="1:14" s="53" customFormat="1" ht="67.8" customHeight="1" x14ac:dyDescent="0.3">
      <c r="A19" s="68" t="s">
        <v>82</v>
      </c>
      <c r="B19" s="68" t="s">
        <v>132</v>
      </c>
      <c r="C19" s="68" t="s">
        <v>52</v>
      </c>
      <c r="D19" s="68" t="s">
        <v>53</v>
      </c>
      <c r="E19" s="68" t="s">
        <v>98</v>
      </c>
      <c r="F19" s="37" t="s">
        <v>43</v>
      </c>
      <c r="G19" s="23" t="s">
        <v>37</v>
      </c>
      <c r="H19" s="26" t="s">
        <v>42</v>
      </c>
      <c r="I19" s="24">
        <v>31500</v>
      </c>
      <c r="J19" s="68" t="s">
        <v>54</v>
      </c>
      <c r="K19" s="68" t="s">
        <v>133</v>
      </c>
      <c r="L19" s="68" t="s">
        <v>134</v>
      </c>
      <c r="M19" s="68"/>
      <c r="N19" s="52"/>
    </row>
    <row r="20" spans="1:14" s="53" customFormat="1" ht="52.2" customHeight="1" x14ac:dyDescent="0.3">
      <c r="A20" s="98" t="s">
        <v>82</v>
      </c>
      <c r="B20" s="98" t="s">
        <v>207</v>
      </c>
      <c r="C20" s="98" t="s">
        <v>135</v>
      </c>
      <c r="D20" s="98" t="s">
        <v>53</v>
      </c>
      <c r="E20" s="98" t="s">
        <v>208</v>
      </c>
      <c r="F20" s="114" t="s">
        <v>43</v>
      </c>
      <c r="G20" s="115" t="s">
        <v>37</v>
      </c>
      <c r="H20" s="115" t="s">
        <v>42</v>
      </c>
      <c r="I20" s="24">
        <v>0</v>
      </c>
      <c r="J20" s="68" t="s">
        <v>54</v>
      </c>
      <c r="K20" s="98" t="s">
        <v>136</v>
      </c>
      <c r="L20" s="68" t="s">
        <v>202</v>
      </c>
      <c r="M20" s="12" t="s">
        <v>57</v>
      </c>
      <c r="N20" s="54"/>
    </row>
    <row r="21" spans="1:14" s="31" customFormat="1" ht="52.2" customHeight="1" x14ac:dyDescent="0.3">
      <c r="A21" s="108"/>
      <c r="B21" s="108"/>
      <c r="C21" s="108"/>
      <c r="D21" s="108"/>
      <c r="E21" s="108"/>
      <c r="F21" s="108"/>
      <c r="G21" s="116"/>
      <c r="H21" s="116"/>
      <c r="I21" s="24">
        <v>144250</v>
      </c>
      <c r="J21" s="68" t="s">
        <v>54</v>
      </c>
      <c r="K21" s="108"/>
      <c r="L21" s="68" t="s">
        <v>105</v>
      </c>
      <c r="M21" s="12"/>
      <c r="N21" s="56"/>
    </row>
    <row r="22" spans="1:14" s="53" customFormat="1" ht="52.2" customHeight="1" x14ac:dyDescent="0.3">
      <c r="A22" s="99"/>
      <c r="B22" s="99"/>
      <c r="C22" s="99"/>
      <c r="D22" s="99"/>
      <c r="E22" s="99"/>
      <c r="F22" s="99"/>
      <c r="G22" s="117"/>
      <c r="H22" s="117"/>
      <c r="I22" s="24">
        <v>144250</v>
      </c>
      <c r="J22" s="68" t="s">
        <v>122</v>
      </c>
      <c r="K22" s="99"/>
      <c r="L22" s="68" t="s">
        <v>104</v>
      </c>
      <c r="M22" s="12"/>
      <c r="N22" s="52"/>
    </row>
    <row r="23" spans="1:14" s="31" customFormat="1" ht="37.5" customHeight="1" x14ac:dyDescent="0.3">
      <c r="A23" s="98" t="s">
        <v>82</v>
      </c>
      <c r="B23" s="120" t="s">
        <v>137</v>
      </c>
      <c r="C23" s="98" t="s">
        <v>61</v>
      </c>
      <c r="D23" s="68" t="s">
        <v>53</v>
      </c>
      <c r="E23" s="68" t="s">
        <v>99</v>
      </c>
      <c r="F23" s="97" t="s">
        <v>43</v>
      </c>
      <c r="G23" s="102" t="s">
        <v>37</v>
      </c>
      <c r="H23" s="115" t="s">
        <v>42</v>
      </c>
      <c r="I23" s="118">
        <v>31500</v>
      </c>
      <c r="J23" s="98" t="s">
        <v>60</v>
      </c>
      <c r="K23" s="98" t="s">
        <v>138</v>
      </c>
      <c r="L23" s="68" t="s">
        <v>119</v>
      </c>
      <c r="M23" s="68"/>
      <c r="N23" s="56"/>
    </row>
    <row r="24" spans="1:14" s="31" customFormat="1" ht="45.6" customHeight="1" x14ac:dyDescent="0.3">
      <c r="A24" s="99"/>
      <c r="B24" s="121"/>
      <c r="C24" s="99"/>
      <c r="D24" s="68" t="s">
        <v>139</v>
      </c>
      <c r="E24" s="68" t="s">
        <v>89</v>
      </c>
      <c r="F24" s="97"/>
      <c r="G24" s="103"/>
      <c r="H24" s="117"/>
      <c r="I24" s="119"/>
      <c r="J24" s="99"/>
      <c r="K24" s="99"/>
      <c r="L24" s="68" t="s">
        <v>140</v>
      </c>
      <c r="M24" s="68"/>
      <c r="N24" s="56"/>
    </row>
    <row r="25" spans="1:14" s="31" customFormat="1" ht="65.400000000000006" customHeight="1" x14ac:dyDescent="0.3">
      <c r="A25" s="98" t="s">
        <v>114</v>
      </c>
      <c r="B25" s="98" t="s">
        <v>209</v>
      </c>
      <c r="C25" s="98" t="s">
        <v>141</v>
      </c>
      <c r="D25" s="68" t="s">
        <v>66</v>
      </c>
      <c r="E25" s="100" t="s">
        <v>210</v>
      </c>
      <c r="F25" s="95" t="s">
        <v>43</v>
      </c>
      <c r="G25" s="95" t="s">
        <v>211</v>
      </c>
      <c r="H25" s="95" t="s">
        <v>212</v>
      </c>
      <c r="I25" s="24">
        <v>110000</v>
      </c>
      <c r="J25" s="68" t="s">
        <v>54</v>
      </c>
      <c r="K25" s="68" t="s">
        <v>90</v>
      </c>
      <c r="L25" s="68" t="s">
        <v>142</v>
      </c>
      <c r="M25" s="57"/>
      <c r="N25" s="56"/>
    </row>
    <row r="26" spans="1:14" s="31" customFormat="1" ht="64.8" customHeight="1" x14ac:dyDescent="0.3">
      <c r="A26" s="99"/>
      <c r="B26" s="99"/>
      <c r="C26" s="99"/>
      <c r="D26" s="68" t="s">
        <v>124</v>
      </c>
      <c r="E26" s="101"/>
      <c r="F26" s="96"/>
      <c r="G26" s="96"/>
      <c r="H26" s="96"/>
      <c r="I26" s="24">
        <v>84000</v>
      </c>
      <c r="J26" s="68" t="s">
        <v>54</v>
      </c>
      <c r="K26" s="68" t="s">
        <v>143</v>
      </c>
      <c r="L26" s="68" t="s">
        <v>144</v>
      </c>
      <c r="M26" s="57"/>
      <c r="N26" s="56"/>
    </row>
    <row r="27" spans="1:14" s="22" customFormat="1" ht="67.2" customHeight="1" x14ac:dyDescent="0.3">
      <c r="A27" s="97" t="s">
        <v>159</v>
      </c>
      <c r="B27" s="109" t="s">
        <v>160</v>
      </c>
      <c r="C27" s="50" t="s">
        <v>44</v>
      </c>
      <c r="D27" s="58" t="s">
        <v>45</v>
      </c>
      <c r="E27" s="50" t="s">
        <v>161</v>
      </c>
      <c r="F27" s="50" t="s">
        <v>46</v>
      </c>
      <c r="G27" s="59" t="s">
        <v>47</v>
      </c>
      <c r="H27" s="59" t="s">
        <v>42</v>
      </c>
      <c r="I27" s="24">
        <v>0</v>
      </c>
      <c r="J27" s="58" t="s">
        <v>162</v>
      </c>
      <c r="K27" s="50" t="s">
        <v>163</v>
      </c>
      <c r="L27" s="68" t="s">
        <v>183</v>
      </c>
      <c r="M27" s="12" t="s">
        <v>78</v>
      </c>
    </row>
    <row r="28" spans="1:14" ht="65.400000000000006" customHeight="1" x14ac:dyDescent="0.3">
      <c r="A28" s="97"/>
      <c r="B28" s="109"/>
      <c r="C28" s="50" t="s">
        <v>44</v>
      </c>
      <c r="D28" s="58" t="s">
        <v>45</v>
      </c>
      <c r="E28" s="50" t="s">
        <v>165</v>
      </c>
      <c r="F28" s="50" t="s">
        <v>46</v>
      </c>
      <c r="G28" s="59" t="s">
        <v>47</v>
      </c>
      <c r="H28" s="59" t="s">
        <v>42</v>
      </c>
      <c r="I28" s="24">
        <v>0</v>
      </c>
      <c r="J28" s="58" t="s">
        <v>48</v>
      </c>
      <c r="K28" s="50" t="s">
        <v>166</v>
      </c>
      <c r="L28" s="68" t="s">
        <v>183</v>
      </c>
      <c r="M28" s="12" t="s">
        <v>78</v>
      </c>
      <c r="N28" s="60"/>
    </row>
    <row r="29" spans="1:14" s="22" customFormat="1" ht="51.6" customHeight="1" x14ac:dyDescent="0.3">
      <c r="A29" s="97"/>
      <c r="B29" s="107" t="s">
        <v>63</v>
      </c>
      <c r="C29" s="98" t="s">
        <v>44</v>
      </c>
      <c r="D29" s="98" t="s">
        <v>45</v>
      </c>
      <c r="E29" s="50" t="s">
        <v>164</v>
      </c>
      <c r="F29" s="98" t="s">
        <v>46</v>
      </c>
      <c r="G29" s="98" t="s">
        <v>47</v>
      </c>
      <c r="H29" s="98" t="s">
        <v>42</v>
      </c>
      <c r="I29" s="24">
        <v>0</v>
      </c>
      <c r="J29" s="58" t="s">
        <v>48</v>
      </c>
      <c r="K29" s="50" t="s">
        <v>167</v>
      </c>
      <c r="L29" s="68" t="s">
        <v>183</v>
      </c>
      <c r="M29" s="12" t="s">
        <v>78</v>
      </c>
    </row>
    <row r="30" spans="1:14" ht="49.2" customHeight="1" x14ac:dyDescent="0.3">
      <c r="A30" s="97"/>
      <c r="B30" s="107"/>
      <c r="C30" s="99" t="s">
        <v>44</v>
      </c>
      <c r="D30" s="99" t="s">
        <v>45</v>
      </c>
      <c r="E30" s="50" t="s">
        <v>168</v>
      </c>
      <c r="F30" s="99"/>
      <c r="G30" s="99"/>
      <c r="H30" s="99"/>
      <c r="I30" s="24">
        <v>0</v>
      </c>
      <c r="J30" s="58" t="s">
        <v>48</v>
      </c>
      <c r="K30" s="50" t="s">
        <v>169</v>
      </c>
      <c r="L30" s="68" t="s">
        <v>55</v>
      </c>
      <c r="M30" s="12" t="s">
        <v>78</v>
      </c>
      <c r="N30" s="60"/>
    </row>
    <row r="31" spans="1:14" ht="124.2" customHeight="1" x14ac:dyDescent="0.3">
      <c r="A31" s="12" t="s">
        <v>114</v>
      </c>
      <c r="B31" s="69" t="s">
        <v>213</v>
      </c>
      <c r="C31" s="50" t="s">
        <v>44</v>
      </c>
      <c r="D31" s="58" t="s">
        <v>45</v>
      </c>
      <c r="E31" s="50" t="s">
        <v>220</v>
      </c>
      <c r="F31" s="50" t="s">
        <v>46</v>
      </c>
      <c r="G31" s="59" t="s">
        <v>47</v>
      </c>
      <c r="H31" s="59" t="s">
        <v>42</v>
      </c>
      <c r="I31" s="24">
        <v>0</v>
      </c>
      <c r="J31" s="58" t="s">
        <v>48</v>
      </c>
      <c r="K31" s="50" t="s">
        <v>214</v>
      </c>
      <c r="L31" s="68" t="s">
        <v>183</v>
      </c>
      <c r="M31" s="12" t="s">
        <v>78</v>
      </c>
      <c r="N31" s="60"/>
    </row>
    <row r="32" spans="1:14" ht="65.400000000000006" customHeight="1" x14ac:dyDescent="0.3">
      <c r="A32" s="97" t="s">
        <v>82</v>
      </c>
      <c r="B32" s="69" t="s">
        <v>62</v>
      </c>
      <c r="C32" s="50" t="s">
        <v>64</v>
      </c>
      <c r="D32" s="58" t="s">
        <v>30</v>
      </c>
      <c r="E32" s="50" t="s">
        <v>170</v>
      </c>
      <c r="F32" s="50" t="s">
        <v>46</v>
      </c>
      <c r="G32" s="59" t="s">
        <v>47</v>
      </c>
      <c r="H32" s="59" t="s">
        <v>42</v>
      </c>
      <c r="I32" s="24">
        <v>0</v>
      </c>
      <c r="J32" s="58" t="s">
        <v>48</v>
      </c>
      <c r="K32" s="50" t="s">
        <v>182</v>
      </c>
      <c r="L32" s="68" t="s">
        <v>183</v>
      </c>
      <c r="M32" s="12" t="s">
        <v>78</v>
      </c>
      <c r="N32" s="60"/>
    </row>
    <row r="33" spans="1:1018" ht="49.2" customHeight="1" x14ac:dyDescent="0.3">
      <c r="A33" s="97"/>
      <c r="B33" s="110" t="s">
        <v>171</v>
      </c>
      <c r="C33" s="98" t="s">
        <v>44</v>
      </c>
      <c r="D33" s="98" t="s">
        <v>45</v>
      </c>
      <c r="E33" s="50" t="s">
        <v>172</v>
      </c>
      <c r="F33" s="98" t="s">
        <v>46</v>
      </c>
      <c r="G33" s="112" t="s">
        <v>47</v>
      </c>
      <c r="H33" s="112" t="s">
        <v>42</v>
      </c>
      <c r="I33" s="24">
        <v>0</v>
      </c>
      <c r="J33" s="58" t="s">
        <v>48</v>
      </c>
      <c r="K33" s="50" t="s">
        <v>173</v>
      </c>
      <c r="L33" s="68" t="s">
        <v>183</v>
      </c>
      <c r="M33" s="12" t="s">
        <v>78</v>
      </c>
      <c r="N33" s="60"/>
    </row>
    <row r="34" spans="1:1018" ht="51.6" customHeight="1" x14ac:dyDescent="0.3">
      <c r="A34" s="97"/>
      <c r="B34" s="110"/>
      <c r="C34" s="108"/>
      <c r="D34" s="108"/>
      <c r="E34" s="50" t="s">
        <v>174</v>
      </c>
      <c r="F34" s="108"/>
      <c r="G34" s="113"/>
      <c r="H34" s="113"/>
      <c r="I34" s="24">
        <v>0</v>
      </c>
      <c r="J34" s="58" t="s">
        <v>48</v>
      </c>
      <c r="K34" s="50" t="s">
        <v>175</v>
      </c>
      <c r="L34" s="68" t="s">
        <v>183</v>
      </c>
      <c r="M34" s="12" t="s">
        <v>78</v>
      </c>
      <c r="N34" s="60"/>
    </row>
    <row r="35" spans="1:1018" ht="51.6" customHeight="1" x14ac:dyDescent="0.3">
      <c r="A35" s="97"/>
      <c r="B35" s="110"/>
      <c r="C35" s="108"/>
      <c r="D35" s="108"/>
      <c r="E35" s="50" t="s">
        <v>176</v>
      </c>
      <c r="F35" s="108"/>
      <c r="G35" s="113"/>
      <c r="H35" s="113"/>
      <c r="I35" s="24">
        <v>0</v>
      </c>
      <c r="J35" s="58" t="s">
        <v>48</v>
      </c>
      <c r="K35" s="50" t="s">
        <v>177</v>
      </c>
      <c r="L35" s="68" t="s">
        <v>183</v>
      </c>
      <c r="M35" s="12" t="s">
        <v>78</v>
      </c>
      <c r="N35" s="60"/>
    </row>
    <row r="36" spans="1:1018" ht="51.6" customHeight="1" x14ac:dyDescent="0.3">
      <c r="A36" s="97"/>
      <c r="B36" s="111"/>
      <c r="C36" s="108"/>
      <c r="D36" s="108"/>
      <c r="E36" s="46" t="s">
        <v>67</v>
      </c>
      <c r="F36" s="108"/>
      <c r="G36" s="113"/>
      <c r="H36" s="113"/>
      <c r="I36" s="47">
        <v>0</v>
      </c>
      <c r="J36" s="74" t="s">
        <v>48</v>
      </c>
      <c r="K36" s="46" t="s">
        <v>178</v>
      </c>
      <c r="L36" s="51" t="s">
        <v>55</v>
      </c>
      <c r="M36" s="67" t="s">
        <v>78</v>
      </c>
      <c r="N36" s="60"/>
    </row>
    <row r="37" spans="1:1018" ht="68.400000000000006" customHeight="1" x14ac:dyDescent="0.3">
      <c r="A37" s="97"/>
      <c r="B37" s="69" t="s">
        <v>179</v>
      </c>
      <c r="C37" s="50" t="s">
        <v>44</v>
      </c>
      <c r="D37" s="58" t="s">
        <v>45</v>
      </c>
      <c r="E37" s="50" t="s">
        <v>180</v>
      </c>
      <c r="F37" s="50" t="s">
        <v>46</v>
      </c>
      <c r="G37" s="59" t="s">
        <v>47</v>
      </c>
      <c r="H37" s="59" t="s">
        <v>42</v>
      </c>
      <c r="I37" s="24">
        <v>0</v>
      </c>
      <c r="J37" s="58" t="s">
        <v>48</v>
      </c>
      <c r="K37" s="50" t="s">
        <v>181</v>
      </c>
      <c r="L37" s="12" t="s">
        <v>55</v>
      </c>
      <c r="M37" s="12" t="s">
        <v>78</v>
      </c>
      <c r="N37" s="60"/>
    </row>
    <row r="38" spans="1:1018" s="4" customFormat="1" ht="24.6" customHeight="1" x14ac:dyDescent="0.3">
      <c r="A38" s="43"/>
      <c r="B38" s="44" t="s">
        <v>32</v>
      </c>
      <c r="C38" s="38"/>
      <c r="D38" s="38"/>
      <c r="E38" s="38"/>
      <c r="F38" s="38"/>
      <c r="G38" s="38"/>
      <c r="H38" s="39"/>
      <c r="I38" s="75">
        <f>SUM(I39:I43)</f>
        <v>4876000</v>
      </c>
      <c r="J38" s="40"/>
      <c r="K38" s="40"/>
      <c r="L38" s="40"/>
      <c r="M38" s="4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</row>
    <row r="39" spans="1:1018" s="30" customFormat="1" ht="86.4" customHeight="1" x14ac:dyDescent="0.3">
      <c r="A39" s="62" t="s">
        <v>34</v>
      </c>
      <c r="B39" s="77" t="s">
        <v>215</v>
      </c>
      <c r="C39" s="41" t="s">
        <v>147</v>
      </c>
      <c r="D39" s="41" t="s">
        <v>153</v>
      </c>
      <c r="E39" s="41" t="s">
        <v>216</v>
      </c>
      <c r="F39" s="76" t="s">
        <v>151</v>
      </c>
      <c r="G39" s="78" t="s">
        <v>158</v>
      </c>
      <c r="H39" s="79" t="s">
        <v>150</v>
      </c>
      <c r="I39" s="80">
        <v>100000</v>
      </c>
      <c r="J39" s="81" t="s">
        <v>54</v>
      </c>
      <c r="K39" s="82" t="s">
        <v>148</v>
      </c>
      <c r="L39" s="76" t="s">
        <v>154</v>
      </c>
      <c r="M39" s="88"/>
      <c r="N39" s="61"/>
    </row>
    <row r="40" spans="1:1018" s="30" customFormat="1" ht="162.6" customHeight="1" x14ac:dyDescent="0.3">
      <c r="A40" s="26" t="s">
        <v>34</v>
      </c>
      <c r="B40" s="12" t="s">
        <v>219</v>
      </c>
      <c r="C40" s="12" t="s">
        <v>146</v>
      </c>
      <c r="D40" s="12" t="s">
        <v>66</v>
      </c>
      <c r="E40" s="50" t="s">
        <v>217</v>
      </c>
      <c r="F40" s="12" t="s">
        <v>152</v>
      </c>
      <c r="G40" s="12" t="s">
        <v>158</v>
      </c>
      <c r="H40" s="40" t="s">
        <v>150</v>
      </c>
      <c r="I40" s="24">
        <v>200000</v>
      </c>
      <c r="J40" s="92" t="s">
        <v>54</v>
      </c>
      <c r="K40" s="93" t="s">
        <v>149</v>
      </c>
      <c r="L40" s="94" t="s">
        <v>218</v>
      </c>
      <c r="M40" s="2"/>
      <c r="N40" s="61"/>
    </row>
    <row r="41" spans="1:1018" s="22" customFormat="1" ht="79.2" customHeight="1" x14ac:dyDescent="0.3">
      <c r="A41" s="113" t="s">
        <v>34</v>
      </c>
      <c r="B41" s="116" t="s">
        <v>27</v>
      </c>
      <c r="C41" s="116" t="s">
        <v>29</v>
      </c>
      <c r="D41" s="89" t="s">
        <v>30</v>
      </c>
      <c r="E41" s="116" t="s">
        <v>95</v>
      </c>
      <c r="F41" s="116" t="s">
        <v>49</v>
      </c>
      <c r="G41" s="116" t="s">
        <v>50</v>
      </c>
      <c r="H41" s="122" t="s">
        <v>51</v>
      </c>
      <c r="I41" s="80">
        <v>86828</v>
      </c>
      <c r="J41" s="89" t="s">
        <v>28</v>
      </c>
      <c r="K41" s="89" t="s">
        <v>205</v>
      </c>
      <c r="L41" s="90" t="s">
        <v>33</v>
      </c>
      <c r="M41" s="91"/>
    </row>
    <row r="42" spans="1:1018" s="22" customFormat="1" ht="69.599999999999994" customHeight="1" x14ac:dyDescent="0.3">
      <c r="A42" s="113"/>
      <c r="B42" s="116"/>
      <c r="C42" s="116"/>
      <c r="D42" s="26" t="s">
        <v>124</v>
      </c>
      <c r="E42" s="116"/>
      <c r="F42" s="116"/>
      <c r="G42" s="116"/>
      <c r="H42" s="122"/>
      <c r="I42" s="24">
        <v>79347</v>
      </c>
      <c r="J42" s="26" t="s">
        <v>155</v>
      </c>
      <c r="K42" s="26" t="s">
        <v>56</v>
      </c>
      <c r="L42" s="26" t="s">
        <v>184</v>
      </c>
      <c r="M42" s="72"/>
    </row>
    <row r="43" spans="1:1018" s="22" customFormat="1" ht="69" customHeight="1" x14ac:dyDescent="0.3">
      <c r="A43" s="125"/>
      <c r="B43" s="124"/>
      <c r="C43" s="124"/>
      <c r="D43" s="26" t="s">
        <v>41</v>
      </c>
      <c r="E43" s="124"/>
      <c r="F43" s="124"/>
      <c r="G43" s="117"/>
      <c r="H43" s="123"/>
      <c r="I43" s="24">
        <v>4409825</v>
      </c>
      <c r="J43" s="26" t="s">
        <v>28</v>
      </c>
      <c r="K43" s="26" t="s">
        <v>156</v>
      </c>
      <c r="L43" s="26" t="s">
        <v>157</v>
      </c>
      <c r="M43" s="72"/>
    </row>
    <row r="44" spans="1:1018" s="30" customFormat="1" ht="66.599999999999994" customHeight="1" x14ac:dyDescent="0.3">
      <c r="A44" s="68" t="s">
        <v>82</v>
      </c>
      <c r="B44" s="37" t="s">
        <v>193</v>
      </c>
      <c r="C44" s="37" t="s">
        <v>201</v>
      </c>
      <c r="D44" s="86" t="s">
        <v>45</v>
      </c>
      <c r="E44" s="37" t="s">
        <v>200</v>
      </c>
      <c r="F44" s="37" t="s">
        <v>194</v>
      </c>
      <c r="G44" s="26" t="s">
        <v>50</v>
      </c>
      <c r="H44" s="26" t="s">
        <v>51</v>
      </c>
      <c r="I44" s="24">
        <v>0</v>
      </c>
      <c r="J44" s="37" t="s">
        <v>195</v>
      </c>
      <c r="K44" s="37" t="s">
        <v>196</v>
      </c>
      <c r="L44" s="37" t="s">
        <v>197</v>
      </c>
      <c r="M44" s="87" t="s">
        <v>198</v>
      </c>
    </row>
    <row r="45" spans="1:1018" s="25" customFormat="1" ht="13.95" customHeight="1" x14ac:dyDescent="0.3">
      <c r="A45" s="27" t="s">
        <v>9</v>
      </c>
      <c r="B45" s="70"/>
      <c r="D45" s="11"/>
      <c r="J45" s="27"/>
      <c r="K45" s="34"/>
    </row>
    <row r="46" spans="1:1018" s="25" customFormat="1" ht="13.95" customHeight="1" x14ac:dyDescent="0.3">
      <c r="A46" s="28" t="s">
        <v>10</v>
      </c>
      <c r="B46" s="106" t="s">
        <v>11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</row>
    <row r="47" spans="1:1018" s="25" customFormat="1" ht="13.2" customHeight="1" x14ac:dyDescent="0.3">
      <c r="A47" s="28" t="s">
        <v>12</v>
      </c>
      <c r="B47" s="106" t="s">
        <v>36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</row>
    <row r="48" spans="1:1018" s="25" customFormat="1" ht="13.2" customHeight="1" x14ac:dyDescent="0.3">
      <c r="A48" s="28" t="s">
        <v>13</v>
      </c>
      <c r="B48" s="106" t="s">
        <v>14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</row>
    <row r="49" spans="1:13" s="25" customFormat="1" ht="13.2" customHeight="1" x14ac:dyDescent="0.3">
      <c r="A49" s="28" t="s">
        <v>15</v>
      </c>
      <c r="B49" s="105" t="s">
        <v>26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</row>
    <row r="50" spans="1:13" s="25" customFormat="1" ht="13.2" customHeight="1" x14ac:dyDescent="0.3">
      <c r="A50" s="28" t="s">
        <v>16</v>
      </c>
      <c r="B50" s="70" t="s">
        <v>17</v>
      </c>
      <c r="D50" s="11"/>
      <c r="E50" s="1"/>
      <c r="F50" s="1"/>
      <c r="G50" s="1"/>
      <c r="H50" s="1"/>
      <c r="I50" s="1"/>
      <c r="J50" s="11"/>
      <c r="K50" s="35"/>
      <c r="L50" s="1"/>
      <c r="M50" s="1"/>
    </row>
    <row r="51" spans="1:13" s="25" customFormat="1" ht="13.2" customHeight="1" x14ac:dyDescent="0.3">
      <c r="A51" s="28" t="s">
        <v>18</v>
      </c>
      <c r="B51" s="70" t="s">
        <v>19</v>
      </c>
      <c r="D51" s="11"/>
      <c r="E51" s="1"/>
      <c r="F51" s="1"/>
      <c r="G51" s="1"/>
      <c r="H51" s="1"/>
      <c r="I51" s="1"/>
      <c r="J51" s="11"/>
      <c r="K51" s="35"/>
      <c r="L51" s="1"/>
      <c r="M51" s="1"/>
    </row>
    <row r="52" spans="1:13" s="25" customFormat="1" ht="13.2" customHeight="1" x14ac:dyDescent="0.3">
      <c r="A52" s="28" t="s">
        <v>20</v>
      </c>
      <c r="B52" s="105" t="s">
        <v>21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</row>
    <row r="53" spans="1:13" s="25" customFormat="1" ht="13.2" customHeight="1" x14ac:dyDescent="0.3">
      <c r="A53" s="28" t="s">
        <v>22</v>
      </c>
      <c r="B53" s="70" t="s">
        <v>23</v>
      </c>
      <c r="D53" s="11"/>
      <c r="J53" s="27"/>
      <c r="K53" s="34"/>
    </row>
  </sheetData>
  <autoFilter ref="B1:B56"/>
  <mergeCells count="53">
    <mergeCell ref="H41:H43"/>
    <mergeCell ref="E41:E43"/>
    <mergeCell ref="A41:A43"/>
    <mergeCell ref="B41:B43"/>
    <mergeCell ref="C41:C43"/>
    <mergeCell ref="F41:F43"/>
    <mergeCell ref="G41:G43"/>
    <mergeCell ref="K20:K22"/>
    <mergeCell ref="A20:A22"/>
    <mergeCell ref="A27:A30"/>
    <mergeCell ref="C20:C22"/>
    <mergeCell ref="D20:D22"/>
    <mergeCell ref="F20:F22"/>
    <mergeCell ref="G20:G22"/>
    <mergeCell ref="H20:H22"/>
    <mergeCell ref="H23:H24"/>
    <mergeCell ref="I23:I24"/>
    <mergeCell ref="J23:J24"/>
    <mergeCell ref="K23:K24"/>
    <mergeCell ref="A23:A24"/>
    <mergeCell ref="B23:B24"/>
    <mergeCell ref="C23:C24"/>
    <mergeCell ref="F23:F24"/>
    <mergeCell ref="G23:G24"/>
    <mergeCell ref="A1:M1"/>
    <mergeCell ref="B52:M52"/>
    <mergeCell ref="B46:M46"/>
    <mergeCell ref="B47:M47"/>
    <mergeCell ref="B48:M48"/>
    <mergeCell ref="B49:M49"/>
    <mergeCell ref="C29:C30"/>
    <mergeCell ref="F29:F30"/>
    <mergeCell ref="G29:G30"/>
    <mergeCell ref="H29:H30"/>
    <mergeCell ref="B29:B30"/>
    <mergeCell ref="B20:B22"/>
    <mergeCell ref="E20:E22"/>
    <mergeCell ref="G25:G26"/>
    <mergeCell ref="H25:H26"/>
    <mergeCell ref="A32:A37"/>
    <mergeCell ref="A25:A26"/>
    <mergeCell ref="B25:B26"/>
    <mergeCell ref="C25:C26"/>
    <mergeCell ref="E25:E26"/>
    <mergeCell ref="F25:F26"/>
    <mergeCell ref="B27:B28"/>
    <mergeCell ref="B33:B36"/>
    <mergeCell ref="C33:C36"/>
    <mergeCell ref="D33:D36"/>
    <mergeCell ref="F33:F36"/>
    <mergeCell ref="G33:G36"/>
    <mergeCell ref="H33:H36"/>
    <mergeCell ref="D29:D30"/>
  </mergeCells>
  <phoneticPr fontId="18" type="noConversion"/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9月</vt:lpstr>
      <vt:lpstr>'9月'!Print_Titles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陳寶珠</cp:lastModifiedBy>
  <cp:lastPrinted>2024-10-09T03:54:36Z</cp:lastPrinted>
  <dcterms:created xsi:type="dcterms:W3CDTF">2020-11-02T02:13:46Z</dcterms:created>
  <dcterms:modified xsi:type="dcterms:W3CDTF">2024-10-16T06:35:42Z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