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13主計室\11_預算法62-1條執行情形\113年度廣宣\"/>
    </mc:Choice>
  </mc:AlternateContent>
  <bookViews>
    <workbookView xWindow="0" yWindow="0" windowWidth="11556" windowHeight="9156"/>
  </bookViews>
  <sheets>
    <sheet name="9月" sheetId="3" r:id="rId1"/>
  </sheets>
  <definedNames>
    <definedName name="_xlnm._FilterDatabase" localSheetId="0" hidden="1">'9月'!$B$1:$B$53</definedName>
    <definedName name="_xlnm.Print_Titles" localSheetId="0">'9月'!$1:$3</definedName>
  </definedNames>
  <calcPr calcId="152511"/>
</workbook>
</file>

<file path=xl/calcChain.xml><?xml version="1.0" encoding="utf-8"?>
<calcChain xmlns="http://schemas.openxmlformats.org/spreadsheetml/2006/main">
  <c r="I5" i="3" l="1"/>
  <c r="I35" i="3"/>
  <c r="I18" i="3" l="1"/>
  <c r="I4" i="3" l="1"/>
</calcChain>
</file>

<file path=xl/sharedStrings.xml><?xml version="1.0" encoding="utf-8"?>
<sst xmlns="http://schemas.openxmlformats.org/spreadsheetml/2006/main" count="398" uniqueCount="239">
  <si>
    <t>單位：元</t>
  </si>
  <si>
    <t>機關名稱</t>
  </si>
  <si>
    <t>媒體類型</t>
  </si>
  <si>
    <t>宣導期程</t>
  </si>
  <si>
    <t>預算來源</t>
  </si>
  <si>
    <t>預算科目</t>
  </si>
  <si>
    <t>執行金額</t>
  </si>
  <si>
    <t>預期效益</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</si>
  <si>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</si>
  <si>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</si>
  <si>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</si>
  <si>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</si>
  <si>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</si>
  <si>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</si>
  <si>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</si>
  <si>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</si>
  <si>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</si>
  <si>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</si>
  <si>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</si>
  <si>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</si>
  <si>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</si>
  <si>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</si>
  <si>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</si>
  <si>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</si>
  <si>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受委託
廠商名稱</t>
    <phoneticPr fontId="18" type="noConversion"/>
  </si>
  <si>
    <t>刊登或
託播對象</t>
    <phoneticPr fontId="18" type="noConversion"/>
  </si>
  <si>
    <t>「宣導期程」請依委託製播宣導之涵蓋期程，並針對季內刊登(播出)時間或次數填列，如109.10.01-109.12.31(涵蓋期程)；109.10.01、109.12.01(播出時間)或2次(刊登次數)。</t>
    <phoneticPr fontId="18" type="noConversion"/>
  </si>
  <si>
    <t>微電腦瓦斯表宣導</t>
    <phoneticPr fontId="18" type="noConversion"/>
  </si>
  <si>
    <t>士奇傳播整合行銷股份有限公司</t>
    <phoneticPr fontId="18" type="noConversion"/>
  </si>
  <si>
    <t>微電腦瓦斯表推廣計畫</t>
    <phoneticPr fontId="18" type="noConversion"/>
  </si>
  <si>
    <t>網路媒體</t>
    <phoneticPr fontId="18" type="noConversion"/>
  </si>
  <si>
    <t>能源研究發展基金</t>
  </si>
  <si>
    <t>石油基金</t>
  </si>
  <si>
    <t>Facebook</t>
  </si>
  <si>
    <t>能源署</t>
    <phoneticPr fontId="18" type="noConversion"/>
  </si>
  <si>
    <t>單位預算</t>
  </si>
  <si>
    <t>「機關名稱」應包含國營事業、基金、財團法人，所稱之財團法人，係指政府捐助基金50%以上成立之財團法人。</t>
    <phoneticPr fontId="18" type="noConversion"/>
  </si>
  <si>
    <t>宣導項目
標題及內容</t>
    <phoneticPr fontId="18" type="noConversion"/>
  </si>
  <si>
    <t>標案/
契約名稱</t>
    <phoneticPr fontId="18" type="noConversion"/>
  </si>
  <si>
    <t>執行
單位</t>
    <phoneticPr fontId="18" type="noConversion"/>
  </si>
  <si>
    <t>電視媒體</t>
    <phoneticPr fontId="18" type="noConversion"/>
  </si>
  <si>
    <t>能源研究發展工作計畫</t>
  </si>
  <si>
    <t>能源議題推廣研析及因應策略規劃</t>
  </si>
  <si>
    <t>網路媒體</t>
  </si>
  <si>
    <t>秘書室</t>
  </si>
  <si>
    <t>非營業特種基金預算
(能源研究發展基金)</t>
  </si>
  <si>
    <t>集思創意顧問股份有限公司</t>
  </si>
  <si>
    <t>油氣組</t>
    <phoneticPr fontId="18" type="noConversion"/>
  </si>
  <si>
    <t>非營業特種基金預算(石油基金)</t>
    <phoneticPr fontId="18" type="noConversion"/>
  </si>
  <si>
    <t>政府儲油、石油開發及技術研究計畫</t>
    <phoneticPr fontId="18" type="noConversion"/>
  </si>
  <si>
    <t>平面媒體</t>
    <phoneticPr fontId="18" type="noConversion"/>
  </si>
  <si>
    <t>財團法人工業技術研究院</t>
    <phoneticPr fontId="18" type="noConversion"/>
  </si>
  <si>
    <t>Facebook</t>
    <phoneticPr fontId="18" type="noConversion"/>
  </si>
  <si>
    <t>為持續強化民眾對微電腦瓦斯表的認知度，提升民眾對微電腦瓦斯表印象，以廣播廣告方式於全國性電台進行廣播廣告託播。</t>
    <phoneticPr fontId="18" type="noConversion"/>
  </si>
  <si>
    <t>預計12月份撥款。</t>
    <phoneticPr fontId="18" type="noConversion"/>
  </si>
  <si>
    <t>能源研究發展工作計畫</t>
    <phoneticPr fontId="18" type="noConversion"/>
  </si>
  <si>
    <t>節慶型發文</t>
    <phoneticPr fontId="18" type="noConversion"/>
  </si>
  <si>
    <t>能源相關知識介紹</t>
    <phoneticPr fontId="18" type="noConversion"/>
  </si>
  <si>
    <t>能源議題推廣研析及因應策略規劃</t>
    <phoneticPr fontId="18" type="noConversion"/>
  </si>
  <si>
    <t>前瞻組</t>
    <phoneticPr fontId="18" type="noConversion"/>
  </si>
  <si>
    <t>公務預算</t>
    <phoneticPr fontId="18" type="noConversion"/>
  </si>
  <si>
    <t>能源科技計畫</t>
    <phoneticPr fontId="18" type="noConversion"/>
  </si>
  <si>
    <t>臺南市政府經濟發展局</t>
    <phoneticPr fontId="18" type="noConversion"/>
  </si>
  <si>
    <t>沙崙智慧綠能科學城委託專案服務案</t>
    <phoneticPr fontId="18" type="noConversion"/>
  </si>
  <si>
    <r>
      <rPr>
        <sz val="12"/>
        <rFont val="標楷體"/>
        <family val="4"/>
        <charset val="136"/>
      </rPr>
      <t>能源署</t>
    </r>
    <phoneticPr fontId="18" type="noConversion"/>
  </si>
  <si>
    <t>廣播媒體</t>
    <phoneticPr fontId="18" type="noConversion"/>
  </si>
  <si>
    <t>政府儲油、石油開發及技術研究計畫</t>
  </si>
  <si>
    <t>士奇傳播整合行銷股份有限公司</t>
    <phoneticPr fontId="18" type="noConversion"/>
  </si>
  <si>
    <t>為持續強化民眾對微電腦瓦斯表的認知度，提升民眾對微電腦瓦斯表印象，以電視廣告方式於全國性電台進行廣播廣告託播。</t>
    <phoneticPr fontId="18" type="noConversion"/>
  </si>
  <si>
    <t>台視、中視、華視、民視、東森新聞、三立都會台</t>
    <phoneticPr fontId="18" type="noConversion"/>
  </si>
  <si>
    <t>非營業特種基金預算(石油基金)</t>
  </si>
  <si>
    <t>產業與綠能政策發展的關連</t>
    <phoneticPr fontId="18" type="noConversion"/>
  </si>
  <si>
    <t>節能省電方法介紹</t>
    <phoneticPr fontId="18" type="noConversion"/>
  </si>
  <si>
    <t>飛碟聯播網、好事聯播網、城市聯播網、寶島聯播網</t>
    <phoneticPr fontId="18" type="noConversion"/>
  </si>
  <si>
    <t>經濟部能源署(含各基金)113年10月份媒體政策及業務宣導執行情形表</t>
    <phoneticPr fontId="18" type="noConversion"/>
  </si>
  <si>
    <t>預計12月份撥款</t>
    <phoneticPr fontId="18" type="noConversion"/>
  </si>
  <si>
    <t>113.10.01-113.10.31</t>
    <phoneticPr fontId="18" type="noConversion"/>
  </si>
  <si>
    <t>非營業特種基金預算(能源基金)</t>
  </si>
  <si>
    <t>透過社群媒體(FB)宣導我國因太陽光電發展有成，調度重點已轉為夜尖峰，政府將調整調度模式維持供電穩定。</t>
    <phoneticPr fontId="18" type="noConversion"/>
  </si>
  <si>
    <t>電力組</t>
    <phoneticPr fontId="18" type="noConversion"/>
  </si>
  <si>
    <t>財團法人台灣綜合研究院</t>
    <phoneticPr fontId="18" type="noConversion"/>
  </si>
  <si>
    <t>穩定電力供應策略研擬及管理</t>
    <phoneticPr fontId="18" type="noConversion"/>
  </si>
  <si>
    <t>113.01.13-113.12.31</t>
    <phoneticPr fontId="18" type="noConversion"/>
  </si>
  <si>
    <t>能源轉型 日夜尖峰轉移 精進調度策略</t>
    <phoneticPr fontId="18" type="noConversion"/>
  </si>
  <si>
    <t>財團法人工業技術研究院</t>
  </si>
  <si>
    <t>前瞻組</t>
    <phoneticPr fontId="18" type="noConversion"/>
  </si>
  <si>
    <t>2024再生能源推廣報導</t>
    <phoneticPr fontId="18" type="noConversion"/>
  </si>
  <si>
    <t>再生能源發展政策研究與整合推廣計畫</t>
    <phoneticPr fontId="18" type="noConversion"/>
  </si>
  <si>
    <t>平面媒體
網路媒體</t>
    <phoneticPr fontId="18" type="noConversion"/>
  </si>
  <si>
    <t>經濟日報
經濟日報官網</t>
    <phoneticPr fontId="18" type="noConversion"/>
  </si>
  <si>
    <t>為讓國人了解政府能源轉政策與相關推動措施及成果，經濟部能源署結合「2024台灣國際智慧能源週與台灣國際淨零永續展」，展出各類再生能源技術研發成果。</t>
    <phoneticPr fontId="18" type="noConversion"/>
  </si>
  <si>
    <t>預計12月份撥款。</t>
    <phoneticPr fontId="18" type="noConversion"/>
  </si>
  <si>
    <t>113.10.04</t>
    <phoneticPr fontId="18" type="noConversion"/>
  </si>
  <si>
    <t>美商國際半導體產業有限公司台灣分公司(FB)</t>
    <phoneticPr fontId="18" type="noConversion"/>
  </si>
  <si>
    <t>因應政府2050淨零減碳目標，台灣未來電力市場將往「再生能源」為主要方向。在電網韌性方面，台電也建構出智慧電網，打造電力交易平台，目前共有近100戶參與，未來市場也將逐步開放。同時，也藉由智慧電網建置，快速掌握用戶用電的情況、位置，以進行派員與事故搶修。</t>
    <phoneticPr fontId="18" type="noConversion"/>
  </si>
  <si>
    <t>113.09.14-113.10.05</t>
    <phoneticPr fontId="18" type="noConversion"/>
  </si>
  <si>
    <t>綠能系統技術布局與推動發展計畫</t>
    <phoneticPr fontId="18" type="noConversion"/>
  </si>
  <si>
    <t>去碳能源科技策略建構暨法制協進計畫</t>
    <phoneticPr fontId="18" type="noConversion"/>
  </si>
  <si>
    <t>113.10.01-113.10.02</t>
    <phoneticPr fontId="18" type="noConversion"/>
  </si>
  <si>
    <t>113.10.08</t>
    <phoneticPr fontId="18" type="noConversion"/>
  </si>
  <si>
    <t>113.10.21-113.10.27</t>
    <phoneticPr fontId="18" type="noConversion"/>
  </si>
  <si>
    <t>供電穩定與綠電市場高峰論壇活動前EDM與成果宣導</t>
    <phoneticPr fontId="18" type="noConversion"/>
  </si>
  <si>
    <t>去碳能源系列推廣活動</t>
    <phoneticPr fontId="31" type="noConversion"/>
  </si>
  <si>
    <t>前瞻特別預算</t>
    <phoneticPr fontId="18" type="noConversion"/>
  </si>
  <si>
    <t>綠能建設</t>
    <phoneticPr fontId="18" type="noConversion"/>
  </si>
  <si>
    <t>財團法人資訊工業策進會</t>
    <phoneticPr fontId="18" type="noConversion"/>
  </si>
  <si>
    <t>透過互動遊戲說明我國去碳能源相關政策措施，並提供科普知識予民眾；以國內外前瞻能源議題為主軸，介紹發展案例與經驗，以及最新能源技術與知識，期提升民眾對去碳能源議題之切身感受。</t>
    <phoneticPr fontId="18" type="noConversion"/>
  </si>
  <si>
    <t>去碳能源科技策略建構暨法制協進計畫</t>
    <phoneticPr fontId="18" type="noConversion"/>
  </si>
  <si>
    <t>前瞻組</t>
    <phoneticPr fontId="18" type="noConversion"/>
  </si>
  <si>
    <t>財團法人資訊工業策進會</t>
    <phoneticPr fontId="18" type="noConversion"/>
  </si>
  <si>
    <t>去碳能源主題廣編稿_綠領人才</t>
    <phoneticPr fontId="31" type="noConversion"/>
  </si>
  <si>
    <t>以動畫影片內容製作廣編稿，說明綠電交易員、再生能源財務顧問、離岸風場施工經理等綠領工作內容與特色，強調其成長性且肩負實現淨零碳排目標之重要使命，引發民眾興趣與認同感，並延伸推廣效益。</t>
    <phoneticPr fontId="18" type="noConversion"/>
  </si>
  <si>
    <t>關鍵評論網官網</t>
    <phoneticPr fontId="18" type="noConversion"/>
  </si>
  <si>
    <t>能源署</t>
    <phoneticPr fontId="18" type="noConversion"/>
  </si>
  <si>
    <t>減碳生活沙龍講座</t>
    <phoneticPr fontId="31" type="noConversion"/>
  </si>
  <si>
    <t>面對氣候變遷挑戰，邀請領域專家分享知識，以DIY能源(水、風)動力車互動方式，推廣節能、永續生活概念，以引發民眾認同感並採取行動。</t>
    <phoneticPr fontId="18" type="noConversion"/>
  </si>
  <si>
    <t>前瞻組</t>
    <phoneticPr fontId="18" type="noConversion"/>
  </si>
  <si>
    <t>113.09.06-113.10.04</t>
    <phoneticPr fontId="18" type="noConversion"/>
  </si>
  <si>
    <t>1.以闖關模式設計關卡，透過問答反映再生能源與綠電之重要性，並納入民眾易混淆或誤解之綠能議題，以具公信力之資料來源提供解答。
2.以動畫影片說明綠電交易員、再生能源財務顧問、離岸風場施工經理等綠領工作內容與特色，強調其成長性且肩負實現淨零碳排目標之重要使命，引發民眾興趣與認同感。</t>
    <phoneticPr fontId="18" type="noConversion"/>
  </si>
  <si>
    <t>免費廣告。</t>
    <phoneticPr fontId="18" type="noConversion"/>
  </si>
  <si>
    <t>業界能專計畫宣導說明會</t>
    <phoneticPr fontId="18" type="noConversion"/>
  </si>
  <si>
    <t>前瞻組</t>
    <phoneticPr fontId="18" type="noConversion"/>
  </si>
  <si>
    <t>財團法人中衛發展中心</t>
    <phoneticPr fontId="18" type="noConversion"/>
  </si>
  <si>
    <t>經濟日報</t>
    <phoneticPr fontId="18" type="noConversion"/>
  </si>
  <si>
    <t>業界能專計畫推廣與資訊服務計畫</t>
    <phoneticPr fontId="18" type="noConversion"/>
  </si>
  <si>
    <t>平面媒體</t>
  </si>
  <si>
    <t>平面媒體</t>
    <phoneticPr fontId="18" type="noConversion"/>
  </si>
  <si>
    <t>113.09.24-113.10.22</t>
    <phoneticPr fontId="18" type="noConversion"/>
  </si>
  <si>
    <t>能源署</t>
    <phoneticPr fontId="18" type="noConversion"/>
  </si>
  <si>
    <t>沙崙科學城率智慧綠能業者參展，推廣能源應用，爭取國際曝光！</t>
    <phoneticPr fontId="18" type="noConversion"/>
  </si>
  <si>
    <t>網路媒體</t>
    <phoneticPr fontId="18" type="noConversion"/>
  </si>
  <si>
    <t>113.10.06</t>
    <phoneticPr fontId="18" type="noConversion"/>
  </si>
  <si>
    <t>前瞻組</t>
    <phoneticPr fontId="18" type="noConversion"/>
  </si>
  <si>
    <t>公務預算</t>
    <phoneticPr fontId="18" type="noConversion"/>
  </si>
  <si>
    <t>能源科技計畫</t>
    <phoneticPr fontId="18" type="noConversion"/>
  </si>
  <si>
    <t>透過經濟日報網路媒體宣傳沙崙科學城參與2024國際淨零永續展，民眾能進一步了解整個展覽重點與成果展現，已達成廣宣目的。</t>
    <phoneticPr fontId="18" type="noConversion"/>
  </si>
  <si>
    <t>公務預算</t>
    <phoneticPr fontId="18" type="noConversion"/>
  </si>
  <si>
    <t>臺南市政府經濟發展局</t>
    <phoneticPr fontId="18" type="noConversion"/>
  </si>
  <si>
    <t>能源署</t>
    <phoneticPr fontId="18" type="noConversion"/>
  </si>
  <si>
    <t>能源科技計畫</t>
    <phoneticPr fontId="18" type="noConversion"/>
  </si>
  <si>
    <t>透過經濟日報網路媒體宣傳沙崙科學城參與2024國際人工智慧暨物聯網展，民眾能進一步了解整個展覽重點與成果展現，已達成廣宣目的。</t>
    <phoneticPr fontId="18" type="noConversion"/>
  </si>
  <si>
    <t>輕量太陽能模組改造候車亭，臺南沙崙從大眾運輸提升電網韌性</t>
    <phoneticPr fontId="18" type="noConversion"/>
  </si>
  <si>
    <t>網路媒體</t>
    <phoneticPr fontId="18" type="noConversion"/>
  </si>
  <si>
    <t>113.10.16</t>
    <phoneticPr fontId="18" type="noConversion"/>
  </si>
  <si>
    <t>前瞻組</t>
    <phoneticPr fontId="18" type="noConversion"/>
  </si>
  <si>
    <t>臺南市政府經濟發展局</t>
    <phoneticPr fontId="18" type="noConversion"/>
  </si>
  <si>
    <t>透過網路媒體宣傳最新改造的輕量太陽能模組候車亭，結合太陽能發電與儲能技術，提升臺南大眾運輸的韌性與綠色電力供應穩定性。展現沙崙科學城在推動綠色能源和淨零排放上的決心。</t>
    <phoneticPr fontId="18" type="noConversion"/>
  </si>
  <si>
    <t>ETtoday新聞雲</t>
    <phoneticPr fontId="18" type="noConversion"/>
  </si>
  <si>
    <t>臺南沙崙科學城攜手台日技術首創國內智慧綠能城市創新管理</t>
    <phoneticPr fontId="18" type="noConversion"/>
  </si>
  <si>
    <t>平面媒體</t>
    <phoneticPr fontId="18" type="noConversion"/>
  </si>
  <si>
    <t>簡述本案的發展成果，以雜誌的管道宣傳本計畫成果，期藉由雜誌的觸及率，宣傳到更寬更廣的受眾與各領域的讀者。</t>
    <phoneticPr fontId="18" type="noConversion"/>
  </si>
  <si>
    <t>沙崙智慧綠能科學城智慧接駁服務 免費提供站對站預約接送 於2025年運行</t>
    <phoneticPr fontId="18" type="noConversion"/>
  </si>
  <si>
    <t>海洋專區榮獲GWO全球風能組織社會推動與企業貢獻高度推薦獎及最佳新進講師雙重肯定</t>
    <phoneticPr fontId="18" type="noConversion"/>
  </si>
  <si>
    <t>財團法人金屬工業研究中心</t>
    <phoneticPr fontId="18" type="noConversion"/>
  </si>
  <si>
    <t>能有效提升海洋專區的知名度與公信力，彰顯其在國際風電與離岸油氣訓練中的領導地位。獲得雙國際認證及全球獎項的肯定，將吸引更多國內外合作機會，並提升專業課程的參與度。同時也展現台灣在離岸風電發展中的卓越表現，助力達成2050淨零排放的目標，強化社會責任形象，推動產業持續成長。</t>
    <phoneticPr fontId="18" type="noConversion"/>
  </si>
  <si>
    <t>113.10.09</t>
    <phoneticPr fontId="18" type="noConversion"/>
  </si>
  <si>
    <t>全台業界首例！歌美颯開啟實習計劃帶領學生乘風破浪</t>
    <phoneticPr fontId="18" type="noConversion"/>
  </si>
  <si>
    <t>113.10.16</t>
    <phoneticPr fontId="18" type="noConversion"/>
  </si>
  <si>
    <t>社團法人網路公民協會</t>
    <phoneticPr fontId="18" type="noConversion"/>
  </si>
  <si>
    <t>推廣專區在離岸風電人才培訓的全面性服務與訓練能量，除協助產業鏈廠商取得所需的國際證照，並鏈結產學培育在學生實習技師，透過完整的徵選與訓練，完成首例在學生孕育風電人才的訓練合作案。113學年將進行擴大實習徵選，預計於2026年將拓展至全台其他重點大專院校。</t>
    <phoneticPr fontId="18" type="noConversion"/>
  </si>
  <si>
    <t>WindTAIWAN雜誌</t>
    <phoneticPr fontId="18" type="noConversion"/>
  </si>
  <si>
    <t>113.10.31</t>
    <phoneticPr fontId="18" type="noConversion"/>
  </si>
  <si>
    <t>高雄海洋科技專區軟硬體建置及營運委託專業服務案</t>
    <phoneticPr fontId="18" type="noConversion"/>
  </si>
  <si>
    <t>高雄海洋科技專區軟硬體建置及營運委託專業服務案</t>
    <phoneticPr fontId="18" type="noConversion"/>
  </si>
  <si>
    <r>
      <rPr>
        <sz val="12"/>
        <rFont val="標楷體"/>
        <family val="4"/>
        <charset val="136"/>
      </rPr>
      <t>透過平面媒體刊登計畫推廣說明會資訊，吸引150家業者參與業界能專計畫推廣說明會。</t>
    </r>
    <phoneticPr fontId="18" type="noConversion"/>
  </si>
  <si>
    <t>平面媒體
網路媒體</t>
    <phoneticPr fontId="18" type="noConversion"/>
  </si>
  <si>
    <t>民時新聞報
臺灣導報
臺灣聯合新聞網等25家</t>
    <phoneticPr fontId="18" type="noConversion"/>
  </si>
  <si>
    <t>蜂巢轉輪製備技術及應用</t>
  </si>
  <si>
    <t>高效率工業吸附節能技術開發</t>
    <phoneticPr fontId="18" type="noConversion"/>
  </si>
  <si>
    <t>113.10.01-113.12.31</t>
  </si>
  <si>
    <t>低耗能吸附除濕元件與工業吸附乾燥節能技術推廣，期提高技術能見度，有助於計畫技權與產學研計畫合作。</t>
    <phoneticPr fontId="18" type="noConversion"/>
  </si>
  <si>
    <t>台灣ESCO會訊</t>
  </si>
  <si>
    <t>紡織製程節能技術研發</t>
    <phoneticPr fontId="18" type="noConversion"/>
  </si>
  <si>
    <t>113.10.17</t>
  </si>
  <si>
    <t>財團法人紡織產業綜合研究所</t>
  </si>
  <si>
    <t>宣傳紡織製程節能技術研發成果，以及透過與製造商、設備商的技轉合作開發，紡織所的節能技術得以商業化，讓更多業者享受到這些技術帶來的經濟效益，更擴大紡織業節能效益。</t>
    <phoneticPr fontId="18" type="noConversion"/>
  </si>
  <si>
    <t>經濟日報</t>
  </si>
  <si>
    <t>從數據到行動：主動式節能服務在智慧居家應用與未來</t>
    <phoneticPr fontId="18" type="noConversion"/>
  </si>
  <si>
    <t>主動式節能技術與示範應用計畫</t>
    <phoneticPr fontId="18" type="noConversion"/>
  </si>
  <si>
    <t>113.10.14-113.10.25</t>
  </si>
  <si>
    <t>財團法人資訊工業策進會</t>
  </si>
  <si>
    <t>針對主動式節能服務在智慧居家應用與未來之活動進行事先廣宣，推廣發表活動為目的，期增加民眾對於此服務技術之了解，並廣邀業界、學界及一般民眾參與此次活動。</t>
    <phoneticPr fontId="18" type="noConversion"/>
  </si>
  <si>
    <t>能源研究發展工作計畫</t>
    <phoneticPr fontId="18" type="noConversion"/>
  </si>
  <si>
    <t>網路媒體</t>
    <phoneticPr fontId="18" type="noConversion"/>
  </si>
  <si>
    <t>天下雜誌官網</t>
    <phoneticPr fontId="18" type="noConversion"/>
  </si>
  <si>
    <t>集思創意顧問股份有限公司</t>
    <phoneticPr fontId="18" type="noConversion"/>
  </si>
  <si>
    <t>介紹屏東長治的東海豐農業循環園區推動循環經濟，例如豬糞尿產生的沼氣用於發電，沼液經污水處理系統回收再利用，沼渣則製成有機肥料等，成為具教育意義的環境場域，也翻轉民眾對傳統養豬場的印象。</t>
  </si>
  <si>
    <t>113.10.18</t>
    <phoneticPr fontId="18" type="noConversion"/>
  </si>
  <si>
    <t>介紹產業園區不僅致力經濟發展，也是推動再生能源發展的好幫手。讓民眾了解政府推動屋頂型太陽光電政策，經濟部轄下工業區及科技產業園區，針對既有建物進行盤點，協助廠商設置太陽能設施，促進能源轉型。</t>
    <phoneticPr fontId="18" type="noConversion"/>
  </si>
  <si>
    <t>113.10.19</t>
  </si>
  <si>
    <t>因應AI及半導體科技產業增電需求，除持續發展再生能源和擴大儲能設置，同時加速「強化電網韌性建設計畫」，優先完成關鍵區域和民生相關的工程，並推動地熱、小水力等多元綠能發展，讓民眾了解政府為維持供電安全與穩定，推動第二次能源轉型，並致力於實現深度節能目標。</t>
    <phoneticPr fontId="18" type="noConversion"/>
  </si>
  <si>
    <t>Facebook</t>
    <phoneticPr fontId="18" type="noConversion"/>
  </si>
  <si>
    <t>113.10.24</t>
    <phoneticPr fontId="18" type="noConversion"/>
  </si>
  <si>
    <t>介紹台灣積極開發地熱資源，隨著地熱國家隊的努力，已有多處淺層地熱探勘與開發的熱點，此外，台電投入大屯山的地熱探勘，中油則在宜蘭開鑽國內首口4,000公尺深井，開啟深層地熱的探索，這些努力將加速台灣地熱能的開發。</t>
    <phoneticPr fontId="18" type="noConversion"/>
  </si>
  <si>
    <t>113.10.30</t>
    <phoneticPr fontId="18" type="noConversion"/>
  </si>
  <si>
    <t>核三廠2號機自10月21日起進行歲修，向民眾說明政府已做好因應規劃，以無碳的再生能源和低碳的燃氣發電來接替；逢秋冬季節風力發電效果佳，能穩定在約200萬瓩，已超過兩部核三機組的滿載發電量，台電將靈活調度傳統機組與綠電，確保供電無虞。</t>
    <phoneticPr fontId="18" type="noConversion"/>
  </si>
  <si>
    <t>10月行銷活動宣傳</t>
    <phoneticPr fontId="18" type="noConversion"/>
  </si>
  <si>
    <t>公佈9月行銷活動「新能源對對子，豈有此禮」得獎名單，以遊戲互動增進民眾對能源議題的認識。</t>
    <phoneticPr fontId="18" type="noConversion"/>
  </si>
  <si>
    <t>113.10.18</t>
    <phoneticPr fontId="18" type="noConversion"/>
  </si>
  <si>
    <t>公佈「綠能同行 守護家園」兒童繪畫比賽得獎名單，來自全國各地的777位國小學童，透過繪畫表達對綠色再生能源的理解與想像，展現綠能在生活中扮演的重要角色及如何促進永續生活的畫面，期能將節能等觀念向下扎根。</t>
    <phoneticPr fontId="18" type="noConversion"/>
  </si>
  <si>
    <t>113.10.10</t>
    <phoneticPr fontId="18" type="noConversion"/>
  </si>
  <si>
    <t>宣導趁秋高氣爽的季節，關掉電視等家電到戶外活動筋骨，除能享受自然外，也可於晚上前往總統府前觀賞國慶光雕秀，節能結合節慶，邀民眾關閉電器、一同出走，趁著國慶日，見證台灣邁向美好的過程。</t>
    <phoneticPr fontId="18" type="noConversion"/>
  </si>
  <si>
    <t>入秋後早晚溫差大，宣導可減少冷氣的使用，為做好居家健康管理，介紹可於空氣品質良好的時段開窗通風，引入新鮮空氣，並使用電風扇或循環扇幫助空氣流通，確保室內環境健康。</t>
    <phoneticPr fontId="18" type="noConversion"/>
  </si>
  <si>
    <t>113.10.12</t>
    <phoneticPr fontId="18" type="noConversion"/>
  </si>
  <si>
    <t>隨著「寒露」節氣到來，天氣逐漸轉涼，飲用溫熱水有助於保持身體暖和，宣導使用快煮壺的注意事項：1.使用單一插座；2.插電前確認水壺無潮濕；3. 使用後拔掉插頭，再與保溫瓶共用，結合民眾關懷與節能宣導，達成既方便實用又省電的目的。</t>
    <phoneticPr fontId="18" type="noConversion"/>
  </si>
  <si>
    <t>113.10.17</t>
    <phoneticPr fontId="18" type="noConversion"/>
  </si>
  <si>
    <t>鼓勵民眾汰換家電時，選購有節能標章的產品，雖初期成本較高，但長期下來不僅省電，還能節省電費，更能維持機器運行穩定，讓家電有更長的使用壽命。</t>
    <phoneticPr fontId="18" type="noConversion"/>
  </si>
  <si>
    <t>能源結合旅遊相關貼文</t>
    <phoneticPr fontId="18" type="noConversion"/>
  </si>
  <si>
    <t>113.10.23</t>
    <phoneticPr fontId="18" type="noConversion"/>
  </si>
  <si>
    <t>介紹桃園石門水庫為多功能水庫，集供水、灌溉、防洪、發電、觀光等功能於一身，同時擁有石門和義興兩座水力發電廠，利用石圳聯通管建置小水力發電設施，不僅提供民生上多項設施，民眾還能到此一遊，享受恬靜的自然風光。</t>
    <phoneticPr fontId="18" type="noConversion"/>
  </si>
  <si>
    <t>預計11月份撥款。</t>
  </si>
  <si>
    <t>預計11月份撥款。</t>
    <phoneticPr fontId="18" type="noConversion"/>
  </si>
  <si>
    <t>節能組</t>
    <phoneticPr fontId="18" type="noConversion"/>
  </si>
  <si>
    <t>能源署</t>
  </si>
  <si>
    <t>113年漁電共生亮點宣傳影片</t>
    <phoneticPr fontId="18" type="noConversion"/>
  </si>
  <si>
    <t xml:space="preserve">網路媒體
</t>
  </si>
  <si>
    <t>推廣組</t>
  </si>
  <si>
    <t>透過漁電共生實拍漁獲影片，將假種電的不實言論或汙染謠言不攻自破，來持續加速曝光並強化社會溝通。</t>
  </si>
  <si>
    <t>太陽光電單一服務窗口</t>
    <phoneticPr fontId="18" type="noConversion"/>
  </si>
  <si>
    <t>113.10.04-113.12.31</t>
    <phoneticPr fontId="18" type="noConversion"/>
  </si>
  <si>
    <t>太陽光電專案設置與系統安全推動計畫</t>
    <phoneticPr fontId="18" type="noConversion"/>
  </si>
  <si>
    <t>預計12月份撥款。</t>
    <phoneticPr fontId="18" type="noConversion"/>
  </si>
  <si>
    <t>WindTAIWAN官網(Banner)、活動eDM、facebook、LinkedIN、LINE官方帳號、Instagram</t>
    <phoneticPr fontId="18" type="noConversion"/>
  </si>
  <si>
    <t>去碳能源主題影片
1.綠能問答2.綠領人才</t>
    <phoneticPr fontId="31" type="noConversion"/>
  </si>
  <si>
    <t>經濟日報官網</t>
    <phoneticPr fontId="18" type="noConversion"/>
  </si>
  <si>
    <t>賀鶴行銷顧問股份有限公司Video製作</t>
    <phoneticPr fontId="18" type="noConversion"/>
  </si>
  <si>
    <t>以MaaS智慧接駁服務作為影片主題進行拍攝，透過影片介紹MaaS使用方法，並宣傳推廣本計畫之低碳智慧接駁服務。</t>
    <phoneticPr fontId="18" type="noConversion"/>
  </si>
  <si>
    <t>力助製程減碳</t>
    <phoneticPr fontId="18" type="noConversion"/>
  </si>
  <si>
    <t>「沙崙智慧綠能科學城」AI物聯網展成果豐碩</t>
    <phoneticPr fontId="18" type="noConversion"/>
  </si>
  <si>
    <t>113.10.21、113.10.25</t>
    <phoneticPr fontId="18" type="noConversion"/>
  </si>
  <si>
    <t>經濟日報官網
ETtoday新聞雲</t>
    <phoneticPr fontId="18" type="noConversion"/>
  </si>
  <si>
    <t>113.10.09、113.10.14</t>
    <phoneticPr fontId="18" type="noConversion"/>
  </si>
  <si>
    <t>關鍵評論網YouTube、facebook、YouTube、Ettoday、自由時報、壹蘋果新聞網、NOWnews、三立新聞網、OTT、OTV聯播網、Taboola、Meta影音</t>
    <phoneticPr fontId="18" type="noConversion"/>
  </si>
  <si>
    <t>透過Facebook及ClickForce聯播網廣告不定時更新資訊，提供微電腦瓦斯表相關介紹，提升民眾對微電腦瓦斯表認知率，鼓勵民眾主動裝置微電腦瓦斯表，促進居家用氣安全。</t>
    <phoneticPr fontId="18" type="noConversion"/>
  </si>
  <si>
    <t>Facebook、ClickForce</t>
    <phoneticPr fontId="18" type="noConversion"/>
  </si>
  <si>
    <t>平面媒體
網路媒體</t>
    <phoneticPr fontId="18" type="noConversion"/>
  </si>
  <si>
    <t>今周刊雜誌
今周刊(官網、活動eDM、line、facebook、Instagram)、ESG永續台灣官網(Banner)</t>
    <phoneticPr fontId="18" type="noConversion"/>
  </si>
  <si>
    <t>今周刊雜誌</t>
  </si>
  <si>
    <t>113.10.24-113.11.30</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</si>
</sst>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76" formatCode="&quot; &quot;#,##0&quot; &quot;;&quot;-&quot;#,##0&quot; &quot;;&quot; - &quot;;&quot; &quot;@&quot; &quot;"/>
    <numFmt numFmtId="177" formatCode="#,##0_ "/>
  </numFmts>
  <fonts count="36"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u/>
      <sz val="24"/>
      <color rgb="FF000000"/>
      <name val="標楷體"/>
      <family val="4"/>
      <charset val="136"/>
    </font>
    <font>
      <sz val="12"/>
      <color rgb="FF000000"/>
      <name val="標楷體"/>
      <family val="4"/>
      <charset val="136"/>
    </font>
    <font>
      <b/>
      <sz val="22"/>
      <color rgb="FF000000"/>
      <name val="標楷體"/>
      <family val="4"/>
      <charset val="136"/>
    </font>
    <font>
      <sz val="20"/>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b/>
      <sz val="14"/>
      <color rgb="FF000000"/>
      <name val="標楷體"/>
      <family val="4"/>
      <charset val="136"/>
    </font>
    <font>
      <b/>
      <u/>
      <sz val="14"/>
      <color rgb="FF000000"/>
      <name val="標楷體"/>
      <family val="4"/>
      <charset val="136"/>
    </font>
    <font>
      <sz val="12"/>
      <name val="標楷體"/>
      <family val="4"/>
      <charset val="136"/>
    </font>
    <font>
      <sz val="12"/>
      <color rgb="FFFF0000"/>
      <name val="標楷體"/>
      <family val="4"/>
      <charset val="136"/>
    </font>
    <font>
      <b/>
      <sz val="12"/>
      <color rgb="FFFF0000"/>
      <name val="標楷體"/>
      <family val="4"/>
      <charset val="136"/>
    </font>
    <font>
      <sz val="10"/>
      <color indexed="8"/>
      <name val="Century Gothic"/>
      <family val="2"/>
    </font>
    <font>
      <b/>
      <sz val="14"/>
      <name val="標楷體"/>
      <family val="4"/>
      <charset val="136"/>
    </font>
    <font>
      <sz val="10"/>
      <name val="標楷體"/>
      <family val="4"/>
      <charset val="136"/>
    </font>
    <font>
      <b/>
      <sz val="12"/>
      <color rgb="FF000000"/>
      <name val="標楷體"/>
      <family val="4"/>
      <charset val="136"/>
    </font>
    <font>
      <sz val="12"/>
      <color theme="1"/>
      <name val="標楷體"/>
      <family val="4"/>
      <charset val="136"/>
    </font>
    <font>
      <u/>
      <sz val="12"/>
      <color theme="10"/>
      <name val="新細明體"/>
      <family val="1"/>
      <charset val="136"/>
    </font>
    <font>
      <sz val="9"/>
      <name val="新細明體"/>
      <family val="3"/>
      <charset val="136"/>
      <scheme val="minor"/>
    </font>
    <font>
      <b/>
      <sz val="12"/>
      <name val="標楷體"/>
      <family val="4"/>
      <charset val="136"/>
    </font>
    <font>
      <sz val="12"/>
      <color indexed="8"/>
      <name val="標楷體"/>
      <family val="4"/>
      <charset val="136"/>
    </font>
    <font>
      <sz val="12"/>
      <color theme="1" tint="4.9989318521683403E-2"/>
      <name val="標楷體"/>
      <family val="4"/>
      <charset val="136"/>
    </font>
    <font>
      <u/>
      <sz val="12"/>
      <name val="新細明體"/>
      <family val="1"/>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8">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style="thin">
        <color indexed="64"/>
      </left>
      <right/>
      <top/>
      <bottom/>
      <diagonal/>
    </border>
    <border>
      <left/>
      <right style="thin">
        <color indexed="64"/>
      </right>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25">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 fillId="0" borderId="0" applyNumberFormat="0" applyFont="0" applyBorder="0" applyProtection="0">
      <alignment vertical="center"/>
    </xf>
    <xf numFmtId="0" fontId="10" fillId="0" borderId="0" applyNumberFormat="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44" fontId="1" fillId="0" borderId="0" applyFont="0" applyFill="0" applyBorder="0" applyAlignment="0" applyProtection="0">
      <alignment vertical="center"/>
    </xf>
    <xf numFmtId="44"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119">
    <xf numFmtId="0" fontId="0" fillId="0" borderId="0" xfId="0">
      <alignment vertical="center"/>
    </xf>
    <xf numFmtId="0" fontId="19" fillId="0" borderId="0" xfId="0" applyFont="1" applyFill="1" applyAlignment="1">
      <alignment vertical="top"/>
    </xf>
    <xf numFmtId="0" fontId="23" fillId="0" borderId="4"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Alignment="1" applyProtection="1">
      <alignment horizontal="left" vertical="top"/>
    </xf>
    <xf numFmtId="177" fontId="24" fillId="0" borderId="4" xfId="0" applyNumberFormat="1" applyFont="1" applyFill="1" applyBorder="1" applyAlignment="1">
      <alignment vertical="top"/>
    </xf>
    <xf numFmtId="0" fontId="23" fillId="0" borderId="7" xfId="0" applyFont="1" applyFill="1" applyBorder="1" applyAlignment="1">
      <alignment horizontal="left" vertical="top" wrapText="1"/>
    </xf>
    <xf numFmtId="0" fontId="24" fillId="0" borderId="7" xfId="0" applyFont="1" applyFill="1" applyBorder="1" applyAlignment="1">
      <alignment horizontal="left" vertical="top" wrapText="1"/>
    </xf>
    <xf numFmtId="176" fontId="23" fillId="0" borderId="7" xfId="0" applyNumberFormat="1" applyFont="1" applyFill="1" applyBorder="1" applyAlignment="1">
      <alignment horizontal="left" vertical="top"/>
    </xf>
    <xf numFmtId="177" fontId="24" fillId="0" borderId="7" xfId="0" applyNumberFormat="1" applyFont="1" applyFill="1" applyBorder="1" applyAlignment="1">
      <alignment vertical="top"/>
    </xf>
    <xf numFmtId="0" fontId="24" fillId="0" borderId="8" xfId="0" applyFont="1" applyFill="1" applyBorder="1" applyAlignment="1">
      <alignment horizontal="left" vertical="top" wrapText="1"/>
    </xf>
    <xf numFmtId="0" fontId="19" fillId="0" borderId="0" xfId="0" applyFont="1" applyFill="1" applyAlignment="1">
      <alignment horizontal="left" vertical="top"/>
    </xf>
    <xf numFmtId="0" fontId="14" fillId="0" borderId="4" xfId="0" applyFont="1" applyFill="1" applyBorder="1" applyAlignment="1">
      <alignment vertical="top" wrapText="1"/>
    </xf>
    <xf numFmtId="0" fontId="14" fillId="0" borderId="0" xfId="0" applyFont="1" applyFill="1">
      <alignmen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top"/>
    </xf>
    <xf numFmtId="0" fontId="16" fillId="0" borderId="0" xfId="0" applyFont="1" applyFill="1" applyAlignment="1">
      <alignment horizontal="left" vertical="center"/>
    </xf>
    <xf numFmtId="0" fontId="17" fillId="0" borderId="2" xfId="0" applyFont="1" applyFill="1" applyBorder="1" applyAlignment="1">
      <alignment horizontal="right" vertical="center"/>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0" xfId="0" applyFont="1" applyFill="1">
      <alignment vertical="center"/>
    </xf>
    <xf numFmtId="177" fontId="22" fillId="0" borderId="4" xfId="0" applyNumberFormat="1" applyFont="1" applyFill="1" applyBorder="1" applyAlignment="1">
      <alignment vertical="top"/>
    </xf>
    <xf numFmtId="0" fontId="19" fillId="0" borderId="0" xfId="0" applyFont="1" applyFill="1">
      <alignment vertical="center"/>
    </xf>
    <xf numFmtId="0" fontId="22" fillId="0" borderId="4" xfId="0" applyFont="1" applyFill="1" applyBorder="1" applyAlignment="1">
      <alignment horizontal="left" vertical="top" wrapText="1"/>
    </xf>
    <xf numFmtId="0" fontId="19" fillId="0" borderId="0" xfId="0" applyFont="1" applyFill="1" applyAlignment="1">
      <alignment horizontal="left" vertical="center"/>
    </xf>
    <xf numFmtId="49" fontId="19" fillId="0" borderId="0" xfId="0" applyNumberFormat="1" applyFont="1" applyFill="1" applyAlignment="1">
      <alignment horizontal="right" vertical="top"/>
    </xf>
    <xf numFmtId="0" fontId="14" fillId="0" borderId="0" xfId="0" applyFont="1" applyFill="1" applyAlignment="1">
      <alignment horizontal="center" vertical="center"/>
    </xf>
    <xf numFmtId="0" fontId="14" fillId="0" borderId="0" xfId="0" applyFont="1" applyFill="1" applyAlignment="1">
      <alignment horizontal="left" vertical="top"/>
    </xf>
    <xf numFmtId="0" fontId="14" fillId="0" borderId="0" xfId="0" applyFont="1" applyFill="1" applyAlignment="1">
      <alignment horizontal="left" vertical="center"/>
    </xf>
    <xf numFmtId="0" fontId="22" fillId="0" borderId="0" xfId="0" applyFont="1" applyFill="1" applyAlignment="1">
      <alignment horizontal="right" vertical="center"/>
    </xf>
    <xf numFmtId="0" fontId="26" fillId="0" borderId="3" xfId="0" applyFont="1" applyFill="1" applyBorder="1" applyAlignment="1">
      <alignment horizontal="center" vertical="center" wrapText="1"/>
    </xf>
    <xf numFmtId="0" fontId="27" fillId="0" borderId="0" xfId="0" applyFont="1" applyFill="1">
      <alignment vertical="center"/>
    </xf>
    <xf numFmtId="0" fontId="27" fillId="0" borderId="0" xfId="0" applyFont="1" applyFill="1" applyAlignment="1">
      <alignment vertical="top"/>
    </xf>
    <xf numFmtId="0" fontId="22" fillId="0" borderId="0" xfId="0" applyFont="1" applyFill="1">
      <alignment vertical="center"/>
    </xf>
    <xf numFmtId="0" fontId="24" fillId="0" borderId="4" xfId="0" applyFont="1" applyFill="1" applyBorder="1" applyAlignment="1">
      <alignment horizontal="left" vertical="top" wrapText="1"/>
    </xf>
    <xf numFmtId="176" fontId="24" fillId="0" borderId="4" xfId="0" applyNumberFormat="1" applyFont="1" applyFill="1" applyBorder="1" applyAlignment="1">
      <alignment horizontal="left" vertical="top"/>
    </xf>
    <xf numFmtId="0" fontId="22" fillId="0" borderId="4" xfId="0" applyFont="1" applyFill="1" applyBorder="1" applyAlignment="1">
      <alignment vertical="top" wrapText="1"/>
    </xf>
    <xf numFmtId="0" fontId="14" fillId="0" borderId="8" xfId="0" applyFont="1" applyFill="1" applyBorder="1" applyAlignment="1">
      <alignment horizontal="left" vertical="top" wrapText="1"/>
    </xf>
    <xf numFmtId="0" fontId="23" fillId="0" borderId="4" xfId="0" applyFont="1" applyFill="1" applyBorder="1" applyAlignment="1">
      <alignment vertical="top" wrapText="1"/>
    </xf>
    <xf numFmtId="0" fontId="24" fillId="0" borderId="4" xfId="0" applyFont="1" applyFill="1" applyBorder="1" applyAlignment="1">
      <alignment vertical="top" wrapText="1"/>
    </xf>
    <xf numFmtId="176" fontId="24" fillId="0" borderId="4" xfId="0" applyNumberFormat="1" applyFont="1" applyFill="1" applyBorder="1" applyAlignment="1">
      <alignment vertical="top"/>
    </xf>
    <xf numFmtId="0" fontId="29" fillId="0" borderId="4" xfId="0" applyFont="1" applyFill="1" applyBorder="1" applyAlignment="1">
      <alignment vertical="top" wrapText="1"/>
    </xf>
    <xf numFmtId="0" fontId="14" fillId="0" borderId="0" xfId="0" applyFont="1" applyFill="1" applyAlignment="1">
      <alignment vertical="top"/>
    </xf>
    <xf numFmtId="0" fontId="23"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16" fillId="0" borderId="0" xfId="0" applyFont="1" applyFill="1" applyAlignment="1">
      <alignment vertical="center"/>
    </xf>
    <xf numFmtId="0" fontId="24" fillId="0" borderId="7" xfId="0" applyFont="1" applyFill="1" applyBorder="1" applyAlignment="1">
      <alignment vertical="top" wrapText="1"/>
    </xf>
    <xf numFmtId="0" fontId="24" fillId="0" borderId="7" xfId="0" applyFont="1" applyFill="1" applyBorder="1" applyAlignment="1">
      <alignment vertical="top"/>
    </xf>
    <xf numFmtId="0" fontId="19" fillId="0" borderId="0" xfId="0" applyFont="1" applyFill="1" applyAlignment="1">
      <alignment vertical="center"/>
    </xf>
    <xf numFmtId="0" fontId="14" fillId="0" borderId="0" xfId="0" applyFont="1" applyFill="1" applyAlignment="1">
      <alignment vertical="center"/>
    </xf>
    <xf numFmtId="177" fontId="23" fillId="0" borderId="4" xfId="0" applyNumberFormat="1" applyFont="1" applyFill="1" applyBorder="1" applyAlignment="1">
      <alignment vertical="top"/>
    </xf>
    <xf numFmtId="177" fontId="22" fillId="0" borderId="8" xfId="0" applyNumberFormat="1" applyFont="1" applyFill="1" applyBorder="1" applyAlignment="1">
      <alignment vertical="top"/>
    </xf>
    <xf numFmtId="0" fontId="29" fillId="0" borderId="4" xfId="0" applyFont="1" applyFill="1" applyBorder="1" applyAlignment="1">
      <alignment horizontal="left" vertical="top" wrapText="1"/>
    </xf>
    <xf numFmtId="0" fontId="28" fillId="0" borderId="0" xfId="0" applyFont="1" applyFill="1" applyAlignment="1">
      <alignment horizontal="left" vertical="top"/>
    </xf>
    <xf numFmtId="0" fontId="29" fillId="0" borderId="3" xfId="0" applyFont="1" applyFill="1" applyBorder="1" applyAlignment="1">
      <alignment horizontal="left" vertical="top" wrapText="1"/>
    </xf>
    <xf numFmtId="0" fontId="22" fillId="0" borderId="14" xfId="0" applyFont="1" applyFill="1" applyBorder="1" applyAlignment="1">
      <alignment horizontal="left" vertical="top" wrapText="1"/>
    </xf>
    <xf numFmtId="0" fontId="14"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177" fontId="22" fillId="0" borderId="6" xfId="0" applyNumberFormat="1" applyFont="1" applyFill="1" applyBorder="1" applyAlignment="1">
      <alignment vertical="top"/>
    </xf>
    <xf numFmtId="0" fontId="14" fillId="0" borderId="6" xfId="0" applyFont="1" applyFill="1" applyBorder="1" applyAlignment="1">
      <alignment vertical="top" wrapText="1"/>
    </xf>
    <xf numFmtId="0" fontId="22" fillId="0" borderId="4" xfId="18" applyFont="1" applyFill="1" applyBorder="1" applyAlignment="1">
      <alignment vertical="top" wrapText="1"/>
    </xf>
    <xf numFmtId="0" fontId="14" fillId="0" borderId="3" xfId="0" applyFont="1" applyFill="1" applyBorder="1" applyAlignment="1">
      <alignment horizontal="left" vertical="top" wrapText="1"/>
    </xf>
    <xf numFmtId="0" fontId="28" fillId="0" borderId="0" xfId="0" applyFont="1" applyFill="1">
      <alignment vertical="center"/>
    </xf>
    <xf numFmtId="0" fontId="22" fillId="0" borderId="0" xfId="0" applyFont="1" applyFill="1" applyAlignment="1">
      <alignment horizontal="left" vertical="top"/>
    </xf>
    <xf numFmtId="0" fontId="22" fillId="0" borderId="0" xfId="0" applyFont="1" applyFill="1" applyAlignment="1" applyProtection="1">
      <alignment horizontal="left" vertical="top"/>
    </xf>
    <xf numFmtId="0" fontId="22" fillId="0" borderId="4" xfId="0" applyNumberFormat="1" applyFont="1" applyFill="1" applyBorder="1" applyAlignment="1" applyProtection="1">
      <alignment horizontal="left" vertical="top" wrapText="1"/>
    </xf>
    <xf numFmtId="0" fontId="32" fillId="0" borderId="0" xfId="0" applyFont="1" applyFill="1" applyAlignment="1">
      <alignment vertical="top"/>
    </xf>
    <xf numFmtId="0" fontId="35" fillId="0" borderId="0" xfId="24" applyFont="1" applyFill="1" applyAlignment="1">
      <alignment horizontal="left" vertical="top"/>
    </xf>
    <xf numFmtId="0" fontId="32" fillId="0" borderId="0" xfId="0" applyFont="1" applyFill="1" applyAlignment="1">
      <alignment horizontal="left" vertical="top"/>
    </xf>
    <xf numFmtId="0" fontId="33" fillId="0" borderId="4" xfId="0" applyFont="1" applyFill="1" applyBorder="1" applyAlignment="1">
      <alignment horizontal="left" vertical="top" wrapText="1"/>
    </xf>
    <xf numFmtId="0" fontId="20" fillId="0" borderId="0" xfId="0" applyFont="1" applyFill="1" applyAlignment="1">
      <alignment vertical="top"/>
    </xf>
    <xf numFmtId="0" fontId="22" fillId="0" borderId="9" xfId="0" applyFont="1" applyFill="1" applyBorder="1" applyAlignment="1">
      <alignment horizontal="center" vertical="top" wrapText="1"/>
    </xf>
    <xf numFmtId="0" fontId="22" fillId="0" borderId="4" xfId="0" applyFont="1" applyFill="1" applyBorder="1" applyAlignment="1">
      <alignment horizontal="center" vertical="top" wrapText="1"/>
    </xf>
    <xf numFmtId="176" fontId="22" fillId="0" borderId="4" xfId="0" applyNumberFormat="1" applyFont="1" applyFill="1" applyBorder="1" applyAlignment="1">
      <alignment horizontal="center" vertical="top"/>
    </xf>
    <xf numFmtId="0" fontId="34" fillId="0" borderId="4" xfId="0" applyFont="1" applyFill="1" applyBorder="1" applyAlignment="1">
      <alignment horizontal="justify" vertical="top" wrapText="1"/>
    </xf>
    <xf numFmtId="0" fontId="34" fillId="0" borderId="4" xfId="0" applyFont="1" applyFill="1" applyBorder="1" applyAlignment="1">
      <alignment horizontal="left" vertical="top" wrapText="1"/>
    </xf>
    <xf numFmtId="0" fontId="22" fillId="0" borderId="6" xfId="0" applyNumberFormat="1" applyFont="1" applyFill="1" applyBorder="1" applyAlignment="1" applyProtection="1">
      <alignment horizontal="left" vertical="top" wrapText="1"/>
    </xf>
    <xf numFmtId="0" fontId="22" fillId="0" borderId="6" xfId="0" applyFont="1" applyFill="1" applyBorder="1" applyAlignment="1">
      <alignment vertical="top" wrapText="1"/>
    </xf>
    <xf numFmtId="0" fontId="22" fillId="0" borderId="18" xfId="0" applyFont="1" applyFill="1" applyBorder="1" applyAlignment="1">
      <alignment horizontal="left" vertical="top" wrapText="1"/>
    </xf>
    <xf numFmtId="0" fontId="22" fillId="0" borderId="19" xfId="0" applyFont="1" applyFill="1" applyBorder="1" applyAlignment="1">
      <alignment horizontal="left" vertical="top" wrapText="1"/>
    </xf>
    <xf numFmtId="0" fontId="14" fillId="0" borderId="20" xfId="0" applyFont="1" applyFill="1" applyBorder="1" applyAlignment="1">
      <alignment vertical="top" wrapText="1"/>
    </xf>
    <xf numFmtId="0" fontId="14" fillId="0" borderId="21" xfId="0" applyFont="1" applyFill="1" applyBorder="1" applyAlignment="1">
      <alignment vertical="top" wrapText="1"/>
    </xf>
    <xf numFmtId="0" fontId="22" fillId="0" borderId="22" xfId="0" applyFont="1" applyFill="1" applyBorder="1" applyAlignment="1">
      <alignment vertical="top" wrapText="1"/>
    </xf>
    <xf numFmtId="177" fontId="22" fillId="0" borderId="20" xfId="0" applyNumberFormat="1" applyFont="1" applyFill="1" applyBorder="1" applyAlignment="1">
      <alignment vertical="top"/>
    </xf>
    <xf numFmtId="0" fontId="14" fillId="0" borderId="5" xfId="0" applyFont="1" applyFill="1" applyBorder="1" applyAlignment="1">
      <alignment vertical="top" wrapText="1"/>
    </xf>
    <xf numFmtId="0" fontId="14" fillId="0" borderId="7" xfId="0" applyFont="1" applyFill="1" applyBorder="1" applyAlignment="1">
      <alignment vertical="top" wrapText="1"/>
    </xf>
    <xf numFmtId="0" fontId="22" fillId="0" borderId="6"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24" xfId="0" applyFont="1" applyFill="1" applyBorder="1" applyAlignment="1">
      <alignment horizontal="left" vertical="top" wrapText="1"/>
    </xf>
    <xf numFmtId="0" fontId="22" fillId="0" borderId="25"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26"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7" xfId="0" applyFont="1" applyFill="1" applyBorder="1" applyAlignment="1">
      <alignment vertical="top" wrapText="1"/>
    </xf>
    <xf numFmtId="0" fontId="22" fillId="0" borderId="13" xfId="0" applyFont="1" applyFill="1" applyBorder="1" applyAlignment="1">
      <alignment vertical="top" wrapText="1"/>
    </xf>
    <xf numFmtId="0" fontId="22" fillId="0" borderId="12" xfId="0" applyFont="1" applyFill="1" applyBorder="1" applyAlignment="1">
      <alignment vertical="top" wrapText="1"/>
    </xf>
    <xf numFmtId="0" fontId="22" fillId="0" borderId="11" xfId="0" applyFont="1" applyFill="1" applyBorder="1" applyAlignment="1">
      <alignment vertical="top" wrapText="1"/>
    </xf>
    <xf numFmtId="0" fontId="29" fillId="0" borderId="7" xfId="0" applyFont="1" applyFill="1" applyBorder="1" applyAlignment="1">
      <alignment vertical="top" wrapText="1"/>
    </xf>
    <xf numFmtId="0" fontId="29" fillId="0" borderId="6" xfId="0" applyFont="1" applyFill="1" applyBorder="1" applyAlignment="1">
      <alignment vertical="top" wrapText="1"/>
    </xf>
    <xf numFmtId="0" fontId="22" fillId="0" borderId="5" xfId="0" applyFont="1" applyFill="1" applyBorder="1" applyAlignment="1">
      <alignment vertical="top" wrapText="1"/>
    </xf>
    <xf numFmtId="0" fontId="22" fillId="0" borderId="5" xfId="0" applyNumberFormat="1" applyFont="1" applyFill="1" applyBorder="1" applyAlignment="1" applyProtection="1">
      <alignment vertical="top" wrapText="1"/>
    </xf>
    <xf numFmtId="0" fontId="13" fillId="0" borderId="0" xfId="0" applyFont="1" applyFill="1" applyAlignment="1">
      <alignment horizontal="center" vertical="center"/>
    </xf>
    <xf numFmtId="0" fontId="19" fillId="0" borderId="0" xfId="0" applyFont="1" applyFill="1" applyAlignment="1">
      <alignment horizontal="justify" vertical="top" wrapText="1"/>
    </xf>
    <xf numFmtId="0" fontId="19" fillId="0" borderId="0" xfId="0" applyFont="1" applyFill="1" applyAlignment="1">
      <alignment horizontal="lef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7" xfId="0" applyFont="1" applyFill="1" applyBorder="1" applyAlignment="1">
      <alignment horizontal="left" vertical="top" wrapText="1"/>
    </xf>
    <xf numFmtId="0" fontId="22" fillId="0" borderId="4" xfId="20" applyFont="1" applyFill="1" applyBorder="1" applyAlignment="1">
      <alignment vertical="top" wrapText="1"/>
    </xf>
    <xf numFmtId="0" fontId="22" fillId="0" borderId="4" xfId="18" applyFont="1" applyFill="1" applyBorder="1" applyAlignment="1">
      <alignment vertical="top" wrapText="1"/>
    </xf>
    <xf numFmtId="0" fontId="22" fillId="0" borderId="4" xfId="19" applyFont="1" applyFill="1" applyBorder="1" applyAlignment="1">
      <alignment vertical="top" wrapText="1"/>
    </xf>
  </cellXfs>
  <cellStyles count="25">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 name="一般 2" xfId="18"/>
    <cellStyle name="一般 3" xfId="19"/>
    <cellStyle name="一般 4" xfId="20"/>
    <cellStyle name="一般 5" xfId="21"/>
    <cellStyle name="貨幣 2" xfId="22"/>
    <cellStyle name="貨幣 3" xfId="23"/>
    <cellStyle name="超連結" xfId="2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MD50"/>
  <sheetViews>
    <sheetView tabSelected="1" view="pageBreakPreview" topLeftCell="A8" zoomScale="85" zoomScaleNormal="85" zoomScaleSheetLayoutView="85" workbookViewId="0">
      <selection activeCell="E14" sqref="E14"/>
    </sheetView>
  </sheetViews>
  <sheetFormatPr defaultColWidth="7.6640625" defaultRowHeight="16.2" x14ac:dyDescent="0.3"/>
  <cols>
    <col min="1" max="1" width="7.6640625" style="28" customWidth="1"/>
    <col min="2" max="2" width="21" style="51" customWidth="1"/>
    <col min="3" max="3" width="14.88671875" style="13" customWidth="1"/>
    <col min="4" max="4" width="11" style="29" customWidth="1"/>
    <col min="5" max="5" width="12.5546875" style="13" customWidth="1"/>
    <col min="6" max="6" width="8.6640625" style="13" customWidth="1"/>
    <col min="7" max="7" width="12.6640625" style="13" customWidth="1"/>
    <col min="8" max="8" width="11.88671875" style="13" customWidth="1"/>
    <col min="9" max="9" width="14.109375" style="13" customWidth="1"/>
    <col min="10" max="10" width="12.33203125" style="30" customWidth="1"/>
    <col min="11" max="11" width="38.109375" style="35" customWidth="1"/>
    <col min="12" max="12" width="15.5546875" style="13" customWidth="1"/>
    <col min="13" max="13" width="9.6640625" style="13" customWidth="1"/>
    <col min="14" max="16384" width="7.6640625" style="13"/>
  </cols>
  <sheetData>
    <row r="1" spans="1:999" ht="33" x14ac:dyDescent="0.3">
      <c r="A1" s="104" t="s">
        <v>74</v>
      </c>
      <c r="B1" s="104"/>
      <c r="C1" s="104"/>
      <c r="D1" s="104"/>
      <c r="E1" s="104"/>
      <c r="F1" s="104"/>
      <c r="G1" s="104"/>
      <c r="H1" s="104"/>
      <c r="I1" s="104"/>
      <c r="J1" s="104"/>
      <c r="K1" s="104"/>
      <c r="L1" s="104"/>
      <c r="M1" s="104"/>
    </row>
    <row r="2" spans="1:999" ht="19.2" customHeight="1" x14ac:dyDescent="0.3">
      <c r="A2" s="14"/>
      <c r="B2" s="47"/>
      <c r="C2" s="15"/>
      <c r="D2" s="16"/>
      <c r="E2" s="15"/>
      <c r="F2" s="15"/>
      <c r="G2" s="15"/>
      <c r="H2" s="15"/>
      <c r="I2" s="15"/>
      <c r="J2" s="17"/>
      <c r="K2" s="31"/>
      <c r="L2" s="18"/>
      <c r="M2" s="18" t="s">
        <v>0</v>
      </c>
    </row>
    <row r="3" spans="1:999" s="22" customFormat="1" ht="41.4" customHeight="1" x14ac:dyDescent="0.3">
      <c r="A3" s="19" t="s">
        <v>1</v>
      </c>
      <c r="B3" s="20" t="s">
        <v>37</v>
      </c>
      <c r="C3" s="21" t="s">
        <v>38</v>
      </c>
      <c r="D3" s="20" t="s">
        <v>2</v>
      </c>
      <c r="E3" s="20" t="s">
        <v>3</v>
      </c>
      <c r="F3" s="20" t="s">
        <v>39</v>
      </c>
      <c r="G3" s="20" t="s">
        <v>4</v>
      </c>
      <c r="H3" s="20" t="s">
        <v>5</v>
      </c>
      <c r="I3" s="20" t="s">
        <v>6</v>
      </c>
      <c r="J3" s="20" t="s">
        <v>24</v>
      </c>
      <c r="K3" s="32" t="s">
        <v>7</v>
      </c>
      <c r="L3" s="20" t="s">
        <v>25</v>
      </c>
      <c r="M3" s="20" t="s">
        <v>8</v>
      </c>
    </row>
    <row r="4" spans="1:999" s="4" customFormat="1" ht="19.2" hidden="1" customHeight="1" x14ac:dyDescent="0.3">
      <c r="A4" s="2"/>
      <c r="B4" s="48" t="s">
        <v>35</v>
      </c>
      <c r="C4" s="6"/>
      <c r="D4" s="6"/>
      <c r="E4" s="6"/>
      <c r="F4" s="6"/>
      <c r="G4" s="6"/>
      <c r="H4" s="8"/>
      <c r="I4" s="9" t="e">
        <f>SUM(#REF!)</f>
        <v>#REF!</v>
      </c>
      <c r="J4" s="6"/>
      <c r="K4" s="46"/>
      <c r="L4" s="7"/>
      <c r="M4" s="1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row>
    <row r="5" spans="1:999" s="4" customFormat="1" ht="19.2" customHeight="1" x14ac:dyDescent="0.3">
      <c r="A5" s="2"/>
      <c r="B5" s="49" t="s">
        <v>35</v>
      </c>
      <c r="C5" s="6"/>
      <c r="D5" s="6"/>
      <c r="E5" s="6"/>
      <c r="F5" s="6"/>
      <c r="G5" s="6"/>
      <c r="H5" s="8"/>
      <c r="I5" s="9">
        <f>SUM(I6:I17)</f>
        <v>0</v>
      </c>
      <c r="J5" s="6"/>
      <c r="K5" s="46"/>
      <c r="L5" s="7"/>
      <c r="M5" s="1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row>
    <row r="6" spans="1:999" s="66" customFormat="1" ht="132" customHeight="1" x14ac:dyDescent="0.3">
      <c r="A6" s="59" t="s">
        <v>34</v>
      </c>
      <c r="B6" s="25" t="s">
        <v>101</v>
      </c>
      <c r="C6" s="25" t="s">
        <v>96</v>
      </c>
      <c r="D6" s="59" t="s">
        <v>30</v>
      </c>
      <c r="E6" s="59" t="s">
        <v>95</v>
      </c>
      <c r="F6" s="25" t="s">
        <v>59</v>
      </c>
      <c r="G6" s="59" t="s">
        <v>60</v>
      </c>
      <c r="H6" s="59" t="s">
        <v>61</v>
      </c>
      <c r="I6" s="23">
        <v>0</v>
      </c>
      <c r="J6" s="38" t="s">
        <v>80</v>
      </c>
      <c r="K6" s="25" t="s">
        <v>94</v>
      </c>
      <c r="L6" s="25" t="s">
        <v>93</v>
      </c>
      <c r="M6" s="38" t="s">
        <v>54</v>
      </c>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c r="IW6" s="65"/>
      <c r="IX6" s="65"/>
      <c r="IY6" s="65"/>
      <c r="IZ6" s="65"/>
      <c r="JA6" s="65"/>
      <c r="JB6" s="65"/>
      <c r="JC6" s="65"/>
      <c r="JD6" s="65"/>
      <c r="JE6" s="65"/>
      <c r="JF6" s="65"/>
      <c r="JG6" s="65"/>
      <c r="JH6" s="65"/>
      <c r="JI6" s="65"/>
      <c r="JJ6" s="65"/>
      <c r="JK6" s="65"/>
      <c r="JL6" s="65"/>
      <c r="JM6" s="65"/>
      <c r="JN6" s="65"/>
      <c r="JO6" s="65"/>
      <c r="JP6" s="65"/>
      <c r="JQ6" s="65"/>
      <c r="JR6" s="65"/>
      <c r="JS6" s="65"/>
      <c r="JT6" s="65"/>
      <c r="JU6" s="65"/>
      <c r="JV6" s="65"/>
      <c r="JW6" s="65"/>
      <c r="JX6" s="65"/>
      <c r="JY6" s="65"/>
      <c r="JZ6" s="65"/>
      <c r="KA6" s="65"/>
      <c r="KB6" s="65"/>
      <c r="KC6" s="65"/>
      <c r="KD6" s="65"/>
      <c r="KE6" s="65"/>
      <c r="KF6" s="65"/>
      <c r="KG6" s="65"/>
      <c r="KH6" s="65"/>
      <c r="KI6" s="65"/>
      <c r="KJ6" s="65"/>
      <c r="KK6" s="65"/>
      <c r="KL6" s="65"/>
      <c r="KM6" s="65"/>
      <c r="KN6" s="65"/>
      <c r="KO6" s="65"/>
      <c r="KP6" s="65"/>
      <c r="KQ6" s="65"/>
      <c r="KR6" s="65"/>
      <c r="KS6" s="65"/>
      <c r="KT6" s="65"/>
      <c r="KU6" s="65"/>
      <c r="KV6" s="65"/>
      <c r="KW6" s="65"/>
      <c r="KX6" s="65"/>
      <c r="KY6" s="65"/>
      <c r="KZ6" s="65"/>
      <c r="LA6" s="65"/>
      <c r="LB6" s="65"/>
      <c r="LC6" s="65"/>
      <c r="LD6" s="65"/>
      <c r="LE6" s="65"/>
      <c r="LF6" s="65"/>
      <c r="LG6" s="65"/>
      <c r="LH6" s="65"/>
      <c r="LI6" s="65"/>
      <c r="LJ6" s="65"/>
      <c r="LK6" s="65"/>
      <c r="LL6" s="65"/>
      <c r="LM6" s="65"/>
      <c r="LN6" s="65"/>
      <c r="LO6" s="65"/>
      <c r="LP6" s="65"/>
      <c r="LQ6" s="65"/>
      <c r="LR6" s="65"/>
      <c r="LS6" s="65"/>
      <c r="LT6" s="65"/>
      <c r="LU6" s="65"/>
      <c r="LV6" s="65"/>
      <c r="LW6" s="65"/>
      <c r="LX6" s="65"/>
      <c r="LY6" s="65"/>
      <c r="LZ6" s="65"/>
      <c r="MA6" s="65"/>
      <c r="MB6" s="65"/>
      <c r="MC6" s="65"/>
      <c r="MD6" s="65"/>
      <c r="ME6" s="65"/>
      <c r="MF6" s="65"/>
      <c r="MG6" s="65"/>
      <c r="MH6" s="65"/>
      <c r="MI6" s="65"/>
      <c r="MJ6" s="65"/>
      <c r="MK6" s="65"/>
      <c r="ML6" s="65"/>
      <c r="MM6" s="65"/>
      <c r="MN6" s="65"/>
      <c r="MO6" s="65"/>
      <c r="MP6" s="65"/>
      <c r="MQ6" s="65"/>
      <c r="MR6" s="65"/>
      <c r="MS6" s="65"/>
      <c r="MT6" s="65"/>
      <c r="MU6" s="65"/>
      <c r="MV6" s="65"/>
      <c r="MW6" s="65"/>
      <c r="MX6" s="65"/>
      <c r="MY6" s="65"/>
      <c r="MZ6" s="65"/>
      <c r="NA6" s="65"/>
      <c r="NB6" s="65"/>
      <c r="NC6" s="65"/>
      <c r="ND6" s="65"/>
      <c r="NE6" s="65"/>
      <c r="NF6" s="65"/>
      <c r="NG6" s="65"/>
      <c r="NH6" s="65"/>
      <c r="NI6" s="65"/>
      <c r="NJ6" s="65"/>
      <c r="NK6" s="65"/>
      <c r="NL6" s="65"/>
      <c r="NM6" s="65"/>
      <c r="NN6" s="65"/>
      <c r="NO6" s="65"/>
      <c r="NP6" s="65"/>
      <c r="NQ6" s="65"/>
      <c r="NR6" s="65"/>
      <c r="NS6" s="65"/>
      <c r="NT6" s="65"/>
      <c r="NU6" s="65"/>
      <c r="NV6" s="65"/>
      <c r="NW6" s="65"/>
      <c r="NX6" s="65"/>
      <c r="NY6" s="65"/>
      <c r="NZ6" s="65"/>
      <c r="OA6" s="65"/>
      <c r="OB6" s="65"/>
      <c r="OC6" s="65"/>
      <c r="OD6" s="65"/>
      <c r="OE6" s="65"/>
      <c r="OF6" s="65"/>
      <c r="OG6" s="65"/>
      <c r="OH6" s="65"/>
      <c r="OI6" s="65"/>
      <c r="OJ6" s="65"/>
      <c r="OK6" s="65"/>
      <c r="OL6" s="65"/>
      <c r="OM6" s="65"/>
      <c r="ON6" s="65"/>
      <c r="OO6" s="65"/>
      <c r="OP6" s="65"/>
      <c r="OQ6" s="65"/>
      <c r="OR6" s="65"/>
      <c r="OS6" s="65"/>
      <c r="OT6" s="65"/>
      <c r="OU6" s="65"/>
      <c r="OV6" s="65"/>
      <c r="OW6" s="65"/>
      <c r="OX6" s="65"/>
      <c r="OY6" s="65"/>
      <c r="OZ6" s="65"/>
      <c r="PA6" s="65"/>
      <c r="PB6" s="65"/>
      <c r="PC6" s="65"/>
      <c r="PD6" s="65"/>
      <c r="PE6" s="65"/>
      <c r="PF6" s="65"/>
      <c r="PG6" s="65"/>
      <c r="PH6" s="65"/>
      <c r="PI6" s="65"/>
      <c r="PJ6" s="65"/>
      <c r="PK6" s="65"/>
      <c r="PL6" s="65"/>
      <c r="PM6" s="65"/>
      <c r="PN6" s="65"/>
      <c r="PO6" s="65"/>
      <c r="PP6" s="65"/>
      <c r="PQ6" s="65"/>
      <c r="PR6" s="65"/>
      <c r="PS6" s="65"/>
      <c r="PT6" s="65"/>
      <c r="PU6" s="65"/>
      <c r="PV6" s="65"/>
      <c r="PW6" s="65"/>
      <c r="PX6" s="65"/>
      <c r="PY6" s="65"/>
      <c r="PZ6" s="65"/>
      <c r="QA6" s="65"/>
      <c r="QB6" s="65"/>
      <c r="QC6" s="65"/>
      <c r="QD6" s="65"/>
      <c r="QE6" s="65"/>
      <c r="QF6" s="65"/>
      <c r="QG6" s="65"/>
      <c r="QH6" s="65"/>
      <c r="QI6" s="65"/>
      <c r="QJ6" s="65"/>
      <c r="QK6" s="65"/>
      <c r="QL6" s="65"/>
      <c r="QM6" s="65"/>
      <c r="QN6" s="65"/>
      <c r="QO6" s="65"/>
      <c r="QP6" s="65"/>
      <c r="QQ6" s="65"/>
      <c r="QR6" s="65"/>
      <c r="QS6" s="65"/>
      <c r="QT6" s="65"/>
      <c r="QU6" s="65"/>
      <c r="QV6" s="65"/>
      <c r="QW6" s="65"/>
      <c r="QX6" s="65"/>
      <c r="QY6" s="65"/>
      <c r="QZ6" s="65"/>
      <c r="RA6" s="65"/>
      <c r="RB6" s="65"/>
      <c r="RC6" s="65"/>
      <c r="RD6" s="65"/>
      <c r="RE6" s="65"/>
      <c r="RF6" s="65"/>
      <c r="RG6" s="65"/>
      <c r="RH6" s="65"/>
      <c r="RI6" s="65"/>
      <c r="RJ6" s="65"/>
      <c r="RK6" s="65"/>
      <c r="RL6" s="65"/>
      <c r="RM6" s="65"/>
      <c r="RN6" s="65"/>
      <c r="RO6" s="65"/>
      <c r="RP6" s="65"/>
      <c r="RQ6" s="65"/>
      <c r="RR6" s="65"/>
      <c r="RS6" s="65"/>
      <c r="RT6" s="65"/>
      <c r="RU6" s="65"/>
      <c r="RV6" s="65"/>
      <c r="RW6" s="65"/>
      <c r="RX6" s="65"/>
      <c r="RY6" s="65"/>
      <c r="RZ6" s="65"/>
      <c r="SA6" s="65"/>
      <c r="SB6" s="65"/>
      <c r="SC6" s="65"/>
      <c r="SD6" s="65"/>
      <c r="SE6" s="65"/>
      <c r="SF6" s="65"/>
      <c r="SG6" s="65"/>
      <c r="SH6" s="65"/>
      <c r="SI6" s="65"/>
      <c r="SJ6" s="65"/>
      <c r="SK6" s="65"/>
      <c r="SL6" s="65"/>
      <c r="SM6" s="65"/>
      <c r="SN6" s="65"/>
      <c r="SO6" s="65"/>
      <c r="SP6" s="65"/>
      <c r="SQ6" s="65"/>
      <c r="SR6" s="65"/>
      <c r="SS6" s="65"/>
      <c r="ST6" s="65"/>
      <c r="SU6" s="65"/>
      <c r="SV6" s="65"/>
      <c r="SW6" s="65"/>
      <c r="SX6" s="65"/>
      <c r="SY6" s="65"/>
      <c r="SZ6" s="65"/>
      <c r="TA6" s="65"/>
      <c r="TB6" s="65"/>
      <c r="TC6" s="65"/>
      <c r="TD6" s="65"/>
      <c r="TE6" s="65"/>
      <c r="TF6" s="65"/>
      <c r="TG6" s="65"/>
      <c r="TH6" s="65"/>
      <c r="TI6" s="65"/>
      <c r="TJ6" s="65"/>
      <c r="TK6" s="65"/>
      <c r="TL6" s="65"/>
      <c r="TM6" s="65"/>
      <c r="TN6" s="65"/>
      <c r="TO6" s="65"/>
      <c r="TP6" s="65"/>
      <c r="TQ6" s="65"/>
      <c r="TR6" s="65"/>
      <c r="TS6" s="65"/>
      <c r="TT6" s="65"/>
      <c r="TU6" s="65"/>
      <c r="TV6" s="65"/>
      <c r="TW6" s="65"/>
      <c r="TX6" s="65"/>
      <c r="TY6" s="65"/>
      <c r="TZ6" s="65"/>
      <c r="UA6" s="65"/>
      <c r="UB6" s="65"/>
      <c r="UC6" s="65"/>
      <c r="UD6" s="65"/>
      <c r="UE6" s="65"/>
      <c r="UF6" s="65"/>
      <c r="UG6" s="65"/>
      <c r="UH6" s="65"/>
      <c r="UI6" s="65"/>
      <c r="UJ6" s="65"/>
      <c r="UK6" s="65"/>
      <c r="UL6" s="65"/>
      <c r="UM6" s="65"/>
      <c r="UN6" s="65"/>
      <c r="UO6" s="65"/>
      <c r="UP6" s="65"/>
      <c r="UQ6" s="65"/>
      <c r="UR6" s="65"/>
      <c r="US6" s="65"/>
      <c r="UT6" s="65"/>
      <c r="UU6" s="65"/>
      <c r="UV6" s="65"/>
      <c r="UW6" s="65"/>
      <c r="UX6" s="65"/>
      <c r="UY6" s="65"/>
      <c r="UZ6" s="65"/>
      <c r="VA6" s="65"/>
      <c r="VB6" s="65"/>
      <c r="VC6" s="65"/>
      <c r="VD6" s="65"/>
      <c r="VE6" s="65"/>
      <c r="VF6" s="65"/>
      <c r="VG6" s="65"/>
      <c r="VH6" s="65"/>
      <c r="VI6" s="65"/>
      <c r="VJ6" s="65"/>
      <c r="VK6" s="65"/>
      <c r="VL6" s="65"/>
      <c r="VM6" s="65"/>
      <c r="VN6" s="65"/>
      <c r="VO6" s="65"/>
      <c r="VP6" s="65"/>
      <c r="VQ6" s="65"/>
      <c r="VR6" s="65"/>
      <c r="VS6" s="65"/>
      <c r="VT6" s="65"/>
      <c r="VU6" s="65"/>
      <c r="VV6" s="65"/>
      <c r="VW6" s="65"/>
      <c r="VX6" s="65"/>
      <c r="VY6" s="65"/>
      <c r="VZ6" s="65"/>
      <c r="WA6" s="65"/>
      <c r="WB6" s="65"/>
      <c r="WC6" s="65"/>
      <c r="WD6" s="65"/>
      <c r="WE6" s="65"/>
      <c r="WF6" s="65"/>
      <c r="WG6" s="65"/>
      <c r="WH6" s="65"/>
      <c r="WI6" s="65"/>
      <c r="WJ6" s="65"/>
      <c r="WK6" s="65"/>
      <c r="WL6" s="65"/>
      <c r="WM6" s="65"/>
      <c r="WN6" s="65"/>
      <c r="WO6" s="65"/>
      <c r="WP6" s="65"/>
      <c r="WQ6" s="65"/>
      <c r="WR6" s="65"/>
      <c r="WS6" s="65"/>
      <c r="WT6" s="65"/>
      <c r="WU6" s="65"/>
      <c r="WV6" s="65"/>
      <c r="WW6" s="65"/>
      <c r="WX6" s="65"/>
      <c r="WY6" s="65"/>
      <c r="WZ6" s="65"/>
      <c r="XA6" s="65"/>
      <c r="XB6" s="65"/>
      <c r="XC6" s="65"/>
      <c r="XD6" s="65"/>
      <c r="XE6" s="65"/>
      <c r="XF6" s="65"/>
      <c r="XG6" s="65"/>
      <c r="XH6" s="65"/>
      <c r="XI6" s="65"/>
      <c r="XJ6" s="65"/>
      <c r="XK6" s="65"/>
      <c r="XL6" s="65"/>
      <c r="XM6" s="65"/>
      <c r="XN6" s="65"/>
      <c r="XO6" s="65"/>
      <c r="XP6" s="65"/>
      <c r="XQ6" s="65"/>
      <c r="XR6" s="65"/>
      <c r="XS6" s="65"/>
      <c r="XT6" s="65"/>
      <c r="XU6" s="65"/>
      <c r="XV6" s="65"/>
      <c r="XW6" s="65"/>
      <c r="XX6" s="65"/>
      <c r="XY6" s="65"/>
      <c r="XZ6" s="65"/>
      <c r="YA6" s="65"/>
      <c r="YB6" s="65"/>
      <c r="YC6" s="65"/>
      <c r="YD6" s="65"/>
      <c r="YE6" s="65"/>
      <c r="YF6" s="65"/>
      <c r="YG6" s="65"/>
      <c r="YH6" s="65"/>
      <c r="YI6" s="65"/>
      <c r="YJ6" s="65"/>
      <c r="YK6" s="65"/>
      <c r="YL6" s="65"/>
      <c r="YM6" s="65"/>
      <c r="YN6" s="65"/>
      <c r="YO6" s="65"/>
      <c r="YP6" s="65"/>
      <c r="YQ6" s="65"/>
      <c r="YR6" s="65"/>
      <c r="YS6" s="65"/>
      <c r="YT6" s="65"/>
      <c r="YU6" s="65"/>
      <c r="YV6" s="65"/>
      <c r="YW6" s="65"/>
      <c r="YX6" s="65"/>
      <c r="YY6" s="65"/>
      <c r="YZ6" s="65"/>
      <c r="ZA6" s="65"/>
      <c r="ZB6" s="65"/>
      <c r="ZC6" s="65"/>
      <c r="ZD6" s="65"/>
      <c r="ZE6" s="65"/>
      <c r="ZF6" s="65"/>
      <c r="ZG6" s="65"/>
      <c r="ZH6" s="65"/>
      <c r="ZI6" s="65"/>
      <c r="ZJ6" s="65"/>
      <c r="ZK6" s="65"/>
      <c r="ZL6" s="65"/>
      <c r="ZM6" s="65"/>
      <c r="ZN6" s="65"/>
      <c r="ZO6" s="65"/>
      <c r="ZP6" s="65"/>
      <c r="ZQ6" s="65"/>
      <c r="ZR6" s="65"/>
      <c r="ZS6" s="65"/>
      <c r="ZT6" s="65"/>
      <c r="ZU6" s="65"/>
      <c r="ZV6" s="65"/>
      <c r="ZW6" s="65"/>
      <c r="ZX6" s="65"/>
      <c r="ZY6" s="65"/>
      <c r="ZZ6" s="65"/>
      <c r="AAA6" s="65"/>
      <c r="AAB6" s="65"/>
      <c r="AAC6" s="65"/>
      <c r="AAD6" s="65"/>
      <c r="AAE6" s="65"/>
      <c r="AAF6" s="65"/>
      <c r="AAG6" s="65"/>
      <c r="AAH6" s="65"/>
      <c r="AAI6" s="65"/>
      <c r="AAJ6" s="65"/>
      <c r="AAK6" s="65"/>
      <c r="AAL6" s="65"/>
      <c r="AAM6" s="65"/>
      <c r="AAN6" s="65"/>
      <c r="AAO6" s="65"/>
      <c r="AAP6" s="65"/>
      <c r="AAQ6" s="65"/>
      <c r="AAR6" s="65"/>
      <c r="AAS6" s="65"/>
      <c r="AAT6" s="65"/>
      <c r="AAU6" s="65"/>
      <c r="AAV6" s="65"/>
      <c r="AAW6" s="65"/>
      <c r="AAX6" s="65"/>
      <c r="AAY6" s="65"/>
      <c r="AAZ6" s="65"/>
      <c r="ABA6" s="65"/>
      <c r="ABB6" s="65"/>
      <c r="ABC6" s="65"/>
      <c r="ABD6" s="65"/>
      <c r="ABE6" s="65"/>
      <c r="ABF6" s="65"/>
      <c r="ABG6" s="65"/>
      <c r="ABH6" s="65"/>
      <c r="ABI6" s="65"/>
      <c r="ABJ6" s="65"/>
      <c r="ABK6" s="65"/>
      <c r="ABL6" s="65"/>
      <c r="ABM6" s="65"/>
      <c r="ABN6" s="65"/>
      <c r="ABO6" s="65"/>
      <c r="ABP6" s="65"/>
      <c r="ABQ6" s="65"/>
      <c r="ABR6" s="65"/>
      <c r="ABS6" s="65"/>
      <c r="ABT6" s="65"/>
      <c r="ABU6" s="65"/>
      <c r="ABV6" s="65"/>
      <c r="ABW6" s="65"/>
      <c r="ABX6" s="65"/>
      <c r="ABY6" s="65"/>
      <c r="ABZ6" s="65"/>
      <c r="ACA6" s="65"/>
      <c r="ACB6" s="65"/>
      <c r="ACC6" s="65"/>
      <c r="ACD6" s="65"/>
      <c r="ACE6" s="65"/>
      <c r="ACF6" s="65"/>
      <c r="ACG6" s="65"/>
      <c r="ACH6" s="65"/>
      <c r="ACI6" s="65"/>
      <c r="ACJ6" s="65"/>
      <c r="ACK6" s="65"/>
      <c r="ACL6" s="65"/>
      <c r="ACM6" s="65"/>
      <c r="ACN6" s="65"/>
      <c r="ACO6" s="65"/>
      <c r="ACP6" s="65"/>
      <c r="ACQ6" s="65"/>
      <c r="ACR6" s="65"/>
      <c r="ACS6" s="65"/>
      <c r="ACT6" s="65"/>
      <c r="ACU6" s="65"/>
      <c r="ACV6" s="65"/>
      <c r="ACW6" s="65"/>
      <c r="ACX6" s="65"/>
      <c r="ACY6" s="65"/>
      <c r="ACZ6" s="65"/>
      <c r="ADA6" s="65"/>
      <c r="ADB6" s="65"/>
      <c r="ADC6" s="65"/>
      <c r="ADD6" s="65"/>
      <c r="ADE6" s="65"/>
      <c r="ADF6" s="65"/>
      <c r="ADG6" s="65"/>
      <c r="ADH6" s="65"/>
      <c r="ADI6" s="65"/>
      <c r="ADJ6" s="65"/>
      <c r="ADK6" s="65"/>
      <c r="ADL6" s="65"/>
      <c r="ADM6" s="65"/>
      <c r="ADN6" s="65"/>
      <c r="ADO6" s="65"/>
      <c r="ADP6" s="65"/>
      <c r="ADQ6" s="65"/>
      <c r="ADR6" s="65"/>
      <c r="ADS6" s="65"/>
      <c r="ADT6" s="65"/>
      <c r="ADU6" s="65"/>
      <c r="ADV6" s="65"/>
      <c r="ADW6" s="65"/>
      <c r="ADX6" s="65"/>
      <c r="ADY6" s="65"/>
      <c r="ADZ6" s="65"/>
      <c r="AEA6" s="65"/>
      <c r="AEB6" s="65"/>
      <c r="AEC6" s="65"/>
      <c r="AED6" s="65"/>
      <c r="AEE6" s="65"/>
      <c r="AEF6" s="65"/>
      <c r="AEG6" s="65"/>
      <c r="AEH6" s="65"/>
      <c r="AEI6" s="65"/>
      <c r="AEJ6" s="65"/>
      <c r="AEK6" s="65"/>
      <c r="AEL6" s="65"/>
      <c r="AEM6" s="65"/>
      <c r="AEN6" s="65"/>
      <c r="AEO6" s="65"/>
      <c r="AEP6" s="65"/>
      <c r="AEQ6" s="65"/>
      <c r="AER6" s="65"/>
      <c r="AES6" s="65"/>
      <c r="AET6" s="65"/>
      <c r="AEU6" s="65"/>
      <c r="AEV6" s="65"/>
      <c r="AEW6" s="65"/>
      <c r="AEX6" s="65"/>
      <c r="AEY6" s="65"/>
      <c r="AEZ6" s="65"/>
      <c r="AFA6" s="65"/>
      <c r="AFB6" s="65"/>
      <c r="AFC6" s="65"/>
      <c r="AFD6" s="65"/>
      <c r="AFE6" s="65"/>
      <c r="AFF6" s="65"/>
      <c r="AFG6" s="65"/>
      <c r="AFH6" s="65"/>
      <c r="AFI6" s="65"/>
      <c r="AFJ6" s="65"/>
      <c r="AFK6" s="65"/>
      <c r="AFL6" s="65"/>
      <c r="AFM6" s="65"/>
      <c r="AFN6" s="65"/>
      <c r="AFO6" s="65"/>
      <c r="AFP6" s="65"/>
      <c r="AFQ6" s="65"/>
      <c r="AFR6" s="65"/>
      <c r="AFS6" s="65"/>
      <c r="AFT6" s="65"/>
      <c r="AFU6" s="65"/>
      <c r="AFV6" s="65"/>
      <c r="AFW6" s="65"/>
      <c r="AFX6" s="65"/>
      <c r="AFY6" s="65"/>
      <c r="AFZ6" s="65"/>
      <c r="AGA6" s="65"/>
      <c r="AGB6" s="65"/>
      <c r="AGC6" s="65"/>
      <c r="AGD6" s="65"/>
      <c r="AGE6" s="65"/>
      <c r="AGF6" s="65"/>
      <c r="AGG6" s="65"/>
      <c r="AGH6" s="65"/>
      <c r="AGI6" s="65"/>
      <c r="AGJ6" s="65"/>
      <c r="AGK6" s="65"/>
      <c r="AGL6" s="65"/>
      <c r="AGM6" s="65"/>
      <c r="AGN6" s="65"/>
      <c r="AGO6" s="65"/>
      <c r="AGP6" s="65"/>
      <c r="AGQ6" s="65"/>
      <c r="AGR6" s="65"/>
      <c r="AGS6" s="65"/>
      <c r="AGT6" s="65"/>
      <c r="AGU6" s="65"/>
      <c r="AGV6" s="65"/>
      <c r="AGW6" s="65"/>
      <c r="AGX6" s="65"/>
      <c r="AGY6" s="65"/>
      <c r="AGZ6" s="65"/>
      <c r="AHA6" s="65"/>
      <c r="AHB6" s="65"/>
      <c r="AHC6" s="65"/>
      <c r="AHD6" s="65"/>
      <c r="AHE6" s="65"/>
      <c r="AHF6" s="65"/>
      <c r="AHG6" s="65"/>
      <c r="AHH6" s="65"/>
      <c r="AHI6" s="65"/>
      <c r="AHJ6" s="65"/>
      <c r="AHK6" s="65"/>
      <c r="AHL6" s="65"/>
      <c r="AHM6" s="65"/>
      <c r="AHN6" s="65"/>
      <c r="AHO6" s="65"/>
      <c r="AHP6" s="65"/>
      <c r="AHQ6" s="65"/>
      <c r="AHR6" s="65"/>
      <c r="AHS6" s="65"/>
      <c r="AHT6" s="65"/>
      <c r="AHU6" s="65"/>
      <c r="AHV6" s="65"/>
      <c r="AHW6" s="65"/>
      <c r="AHX6" s="65"/>
      <c r="AHY6" s="65"/>
      <c r="AHZ6" s="65"/>
      <c r="AIA6" s="65"/>
      <c r="AIB6" s="65"/>
      <c r="AIC6" s="65"/>
      <c r="AID6" s="65"/>
      <c r="AIE6" s="65"/>
      <c r="AIF6" s="65"/>
      <c r="AIG6" s="65"/>
      <c r="AIH6" s="65"/>
      <c r="AII6" s="65"/>
      <c r="AIJ6" s="65"/>
      <c r="AIK6" s="65"/>
      <c r="AIL6" s="65"/>
      <c r="AIM6" s="65"/>
      <c r="AIN6" s="65"/>
      <c r="AIO6" s="65"/>
      <c r="AIP6" s="65"/>
      <c r="AIQ6" s="65"/>
      <c r="AIR6" s="65"/>
      <c r="AIS6" s="65"/>
      <c r="AIT6" s="65"/>
      <c r="AIU6" s="65"/>
      <c r="AIV6" s="65"/>
      <c r="AIW6" s="65"/>
      <c r="AIX6" s="65"/>
      <c r="AIY6" s="65"/>
      <c r="AIZ6" s="65"/>
      <c r="AJA6" s="65"/>
      <c r="AJB6" s="65"/>
      <c r="AJC6" s="65"/>
      <c r="AJD6" s="65"/>
      <c r="AJE6" s="65"/>
      <c r="AJF6" s="65"/>
      <c r="AJG6" s="65"/>
      <c r="AJH6" s="65"/>
      <c r="AJI6" s="65"/>
      <c r="AJJ6" s="65"/>
      <c r="AJK6" s="65"/>
      <c r="AJL6" s="65"/>
      <c r="AJM6" s="65"/>
      <c r="AJN6" s="65"/>
      <c r="AJO6" s="65"/>
      <c r="AJP6" s="65"/>
      <c r="AJQ6" s="65"/>
      <c r="AJR6" s="65"/>
      <c r="AJS6" s="65"/>
      <c r="AJT6" s="65"/>
      <c r="AJU6" s="65"/>
      <c r="AJV6" s="65"/>
      <c r="AJW6" s="65"/>
      <c r="AJX6" s="65"/>
      <c r="AJY6" s="65"/>
      <c r="AJZ6" s="65"/>
      <c r="AKA6" s="65"/>
      <c r="AKB6" s="65"/>
      <c r="AKC6" s="65"/>
      <c r="AKD6" s="65"/>
      <c r="AKE6" s="65"/>
      <c r="AKF6" s="65"/>
      <c r="AKG6" s="65"/>
      <c r="AKH6" s="65"/>
      <c r="AKI6" s="65"/>
      <c r="AKJ6" s="65"/>
      <c r="AKK6" s="65"/>
      <c r="AKL6" s="65"/>
      <c r="AKM6" s="65"/>
      <c r="AKN6" s="65"/>
      <c r="AKO6" s="65"/>
      <c r="AKP6" s="65"/>
      <c r="AKQ6" s="65"/>
      <c r="AKR6" s="65"/>
      <c r="AKS6" s="65"/>
      <c r="AKT6" s="65"/>
      <c r="AKU6" s="65"/>
      <c r="AKV6" s="65"/>
      <c r="AKW6" s="65"/>
      <c r="AKX6" s="65"/>
      <c r="AKY6" s="65"/>
      <c r="AKZ6" s="65"/>
      <c r="ALA6" s="65"/>
      <c r="ALB6" s="65"/>
      <c r="ALC6" s="65"/>
      <c r="ALD6" s="65"/>
      <c r="ALE6" s="65"/>
      <c r="ALF6" s="65"/>
      <c r="ALG6" s="65"/>
      <c r="ALH6" s="65"/>
      <c r="ALI6" s="65"/>
      <c r="ALJ6" s="65"/>
      <c r="ALK6" s="65"/>
    </row>
    <row r="7" spans="1:999" s="68" customFormat="1" ht="121.8" customHeight="1" x14ac:dyDescent="0.3">
      <c r="A7" s="25" t="s">
        <v>34</v>
      </c>
      <c r="B7" s="67" t="s">
        <v>102</v>
      </c>
      <c r="C7" s="25" t="s">
        <v>97</v>
      </c>
      <c r="D7" s="25" t="s">
        <v>30</v>
      </c>
      <c r="E7" s="80" t="s">
        <v>117</v>
      </c>
      <c r="F7" s="25" t="s">
        <v>59</v>
      </c>
      <c r="G7" s="25" t="s">
        <v>103</v>
      </c>
      <c r="H7" s="25" t="s">
        <v>104</v>
      </c>
      <c r="I7" s="23">
        <v>0</v>
      </c>
      <c r="J7" s="25" t="s">
        <v>105</v>
      </c>
      <c r="K7" s="80" t="s">
        <v>106</v>
      </c>
      <c r="L7" s="81" t="s">
        <v>222</v>
      </c>
      <c r="M7" s="38" t="s">
        <v>54</v>
      </c>
    </row>
    <row r="8" spans="1:999" s="68" customFormat="1" ht="215.4" customHeight="1" x14ac:dyDescent="0.3">
      <c r="A8" s="88" t="s">
        <v>34</v>
      </c>
      <c r="B8" s="78" t="s">
        <v>223</v>
      </c>
      <c r="C8" s="88" t="s">
        <v>97</v>
      </c>
      <c r="D8" s="88" t="s">
        <v>30</v>
      </c>
      <c r="E8" s="89" t="s">
        <v>98</v>
      </c>
      <c r="F8" s="90" t="s">
        <v>108</v>
      </c>
      <c r="G8" s="88" t="s">
        <v>103</v>
      </c>
      <c r="H8" s="88" t="s">
        <v>104</v>
      </c>
      <c r="I8" s="60">
        <v>0</v>
      </c>
      <c r="J8" s="88" t="s">
        <v>109</v>
      </c>
      <c r="K8" s="89" t="s">
        <v>118</v>
      </c>
      <c r="L8" s="91" t="s">
        <v>232</v>
      </c>
      <c r="M8" s="79" t="s">
        <v>54</v>
      </c>
    </row>
    <row r="9" spans="1:999" s="68" customFormat="1" ht="97.2" x14ac:dyDescent="0.3">
      <c r="A9" s="25" t="s">
        <v>34</v>
      </c>
      <c r="B9" s="67" t="s">
        <v>110</v>
      </c>
      <c r="C9" s="25" t="s">
        <v>107</v>
      </c>
      <c r="D9" s="25" t="s">
        <v>30</v>
      </c>
      <c r="E9" s="92" t="s">
        <v>99</v>
      </c>
      <c r="F9" s="93" t="s">
        <v>108</v>
      </c>
      <c r="G9" s="25" t="s">
        <v>103</v>
      </c>
      <c r="H9" s="25" t="s">
        <v>104</v>
      </c>
      <c r="I9" s="23">
        <v>0</v>
      </c>
      <c r="J9" s="25" t="s">
        <v>109</v>
      </c>
      <c r="K9" s="92" t="s">
        <v>111</v>
      </c>
      <c r="L9" s="94" t="s">
        <v>112</v>
      </c>
      <c r="M9" s="38" t="s">
        <v>119</v>
      </c>
    </row>
    <row r="10" spans="1:999" s="68" customFormat="1" ht="138" customHeight="1" x14ac:dyDescent="0.3">
      <c r="A10" s="102" t="s">
        <v>113</v>
      </c>
      <c r="B10" s="103" t="s">
        <v>114</v>
      </c>
      <c r="C10" s="102" t="s">
        <v>97</v>
      </c>
      <c r="D10" s="25" t="s">
        <v>235</v>
      </c>
      <c r="E10" s="80" t="s">
        <v>100</v>
      </c>
      <c r="F10" s="25" t="s">
        <v>116</v>
      </c>
      <c r="G10" s="25" t="s">
        <v>103</v>
      </c>
      <c r="H10" s="25" t="s">
        <v>104</v>
      </c>
      <c r="I10" s="23">
        <v>0</v>
      </c>
      <c r="J10" s="25" t="s">
        <v>109</v>
      </c>
      <c r="K10" s="95" t="s">
        <v>115</v>
      </c>
      <c r="L10" s="81" t="s">
        <v>236</v>
      </c>
      <c r="M10" s="38" t="s">
        <v>54</v>
      </c>
    </row>
    <row r="11" spans="1:999" s="70" customFormat="1" ht="72" customHeight="1" x14ac:dyDescent="0.3">
      <c r="A11" s="25" t="s">
        <v>128</v>
      </c>
      <c r="B11" s="25" t="s">
        <v>129</v>
      </c>
      <c r="C11" s="25" t="s">
        <v>63</v>
      </c>
      <c r="D11" s="25" t="s">
        <v>130</v>
      </c>
      <c r="E11" s="25" t="s">
        <v>131</v>
      </c>
      <c r="F11" s="25" t="s">
        <v>132</v>
      </c>
      <c r="G11" s="25" t="s">
        <v>133</v>
      </c>
      <c r="H11" s="25" t="s">
        <v>134</v>
      </c>
      <c r="I11" s="23">
        <v>0</v>
      </c>
      <c r="J11" s="25" t="s">
        <v>62</v>
      </c>
      <c r="K11" s="25" t="s">
        <v>135</v>
      </c>
      <c r="L11" s="25" t="s">
        <v>224</v>
      </c>
      <c r="M11" s="38" t="s">
        <v>54</v>
      </c>
      <c r="N11" s="69"/>
    </row>
    <row r="12" spans="1:999" s="70" customFormat="1" ht="69.599999999999994" customHeight="1" x14ac:dyDescent="0.3">
      <c r="A12" s="25" t="s">
        <v>138</v>
      </c>
      <c r="B12" s="25" t="s">
        <v>228</v>
      </c>
      <c r="C12" s="25" t="s">
        <v>63</v>
      </c>
      <c r="D12" s="25" t="s">
        <v>30</v>
      </c>
      <c r="E12" s="25" t="s">
        <v>229</v>
      </c>
      <c r="F12" s="25" t="s">
        <v>59</v>
      </c>
      <c r="G12" s="25" t="s">
        <v>60</v>
      </c>
      <c r="H12" s="25" t="s">
        <v>139</v>
      </c>
      <c r="I12" s="23">
        <v>0</v>
      </c>
      <c r="J12" s="25" t="s">
        <v>137</v>
      </c>
      <c r="K12" s="25" t="s">
        <v>140</v>
      </c>
      <c r="L12" s="25" t="s">
        <v>230</v>
      </c>
      <c r="M12" s="38" t="s">
        <v>54</v>
      </c>
    </row>
    <row r="13" spans="1:999" s="70" customFormat="1" ht="87.6" customHeight="1" x14ac:dyDescent="0.3">
      <c r="A13" s="25" t="s">
        <v>34</v>
      </c>
      <c r="B13" s="25" t="s">
        <v>141</v>
      </c>
      <c r="C13" s="25" t="s">
        <v>63</v>
      </c>
      <c r="D13" s="25" t="s">
        <v>142</v>
      </c>
      <c r="E13" s="25" t="s">
        <v>143</v>
      </c>
      <c r="F13" s="25" t="s">
        <v>144</v>
      </c>
      <c r="G13" s="25" t="s">
        <v>60</v>
      </c>
      <c r="H13" s="25" t="s">
        <v>61</v>
      </c>
      <c r="I13" s="23">
        <v>0</v>
      </c>
      <c r="J13" s="25" t="s">
        <v>145</v>
      </c>
      <c r="K13" s="25" t="s">
        <v>146</v>
      </c>
      <c r="L13" s="25" t="s">
        <v>147</v>
      </c>
      <c r="M13" s="59" t="s">
        <v>91</v>
      </c>
    </row>
    <row r="14" spans="1:999" s="65" customFormat="1" ht="66.599999999999994" customHeight="1" x14ac:dyDescent="0.3">
      <c r="A14" s="25" t="s">
        <v>138</v>
      </c>
      <c r="B14" s="25" t="s">
        <v>148</v>
      </c>
      <c r="C14" s="25" t="s">
        <v>63</v>
      </c>
      <c r="D14" s="25" t="s">
        <v>149</v>
      </c>
      <c r="E14" s="25" t="s">
        <v>238</v>
      </c>
      <c r="F14" s="25" t="s">
        <v>132</v>
      </c>
      <c r="G14" s="25" t="s">
        <v>136</v>
      </c>
      <c r="H14" s="25" t="s">
        <v>139</v>
      </c>
      <c r="I14" s="23">
        <v>0</v>
      </c>
      <c r="J14" s="25" t="s">
        <v>62</v>
      </c>
      <c r="K14" s="25" t="s">
        <v>150</v>
      </c>
      <c r="L14" s="25" t="s">
        <v>237</v>
      </c>
      <c r="M14" s="38" t="s">
        <v>54</v>
      </c>
    </row>
    <row r="15" spans="1:999" s="65" customFormat="1" ht="66" customHeight="1" x14ac:dyDescent="0.3">
      <c r="A15" s="25" t="s">
        <v>34</v>
      </c>
      <c r="B15" s="25" t="s">
        <v>151</v>
      </c>
      <c r="C15" s="25" t="s">
        <v>63</v>
      </c>
      <c r="D15" s="25" t="s">
        <v>30</v>
      </c>
      <c r="E15" s="25" t="s">
        <v>161</v>
      </c>
      <c r="F15" s="25" t="s">
        <v>59</v>
      </c>
      <c r="G15" s="25" t="s">
        <v>60</v>
      </c>
      <c r="H15" s="25" t="s">
        <v>61</v>
      </c>
      <c r="I15" s="23">
        <v>0</v>
      </c>
      <c r="J15" s="25" t="s">
        <v>62</v>
      </c>
      <c r="K15" s="25" t="s">
        <v>226</v>
      </c>
      <c r="L15" s="25" t="s">
        <v>225</v>
      </c>
      <c r="M15" s="38" t="s">
        <v>54</v>
      </c>
    </row>
    <row r="16" spans="1:999" s="70" customFormat="1" ht="147.6" customHeight="1" x14ac:dyDescent="0.3">
      <c r="A16" s="25" t="s">
        <v>34</v>
      </c>
      <c r="B16" s="25" t="s">
        <v>152</v>
      </c>
      <c r="C16" s="25" t="s">
        <v>162</v>
      </c>
      <c r="D16" s="25" t="s">
        <v>165</v>
      </c>
      <c r="E16" s="25" t="s">
        <v>231</v>
      </c>
      <c r="F16" s="25" t="s">
        <v>144</v>
      </c>
      <c r="G16" s="25" t="s">
        <v>60</v>
      </c>
      <c r="H16" s="25" t="s">
        <v>61</v>
      </c>
      <c r="I16" s="23">
        <v>0</v>
      </c>
      <c r="J16" s="25" t="s">
        <v>153</v>
      </c>
      <c r="K16" s="25" t="s">
        <v>154</v>
      </c>
      <c r="L16" s="25" t="s">
        <v>166</v>
      </c>
      <c r="M16" s="38" t="s">
        <v>54</v>
      </c>
    </row>
    <row r="17" spans="1:1018" s="70" customFormat="1" ht="138.6" customHeight="1" x14ac:dyDescent="0.3">
      <c r="A17" s="25" t="s">
        <v>128</v>
      </c>
      <c r="B17" s="25" t="s">
        <v>156</v>
      </c>
      <c r="C17" s="25" t="s">
        <v>163</v>
      </c>
      <c r="D17" s="25" t="s">
        <v>50</v>
      </c>
      <c r="E17" s="25" t="s">
        <v>157</v>
      </c>
      <c r="F17" s="25" t="s">
        <v>59</v>
      </c>
      <c r="G17" s="25" t="s">
        <v>136</v>
      </c>
      <c r="H17" s="25" t="s">
        <v>61</v>
      </c>
      <c r="I17" s="23">
        <v>0</v>
      </c>
      <c r="J17" s="25" t="s">
        <v>158</v>
      </c>
      <c r="K17" s="25" t="s">
        <v>159</v>
      </c>
      <c r="L17" s="25" t="s">
        <v>160</v>
      </c>
      <c r="M17" s="38" t="s">
        <v>54</v>
      </c>
    </row>
    <row r="18" spans="1:1018" s="4" customFormat="1" ht="24.6" customHeight="1" x14ac:dyDescent="0.3">
      <c r="A18" s="40"/>
      <c r="B18" s="41" t="s">
        <v>31</v>
      </c>
      <c r="C18" s="40"/>
      <c r="D18" s="40"/>
      <c r="E18" s="40"/>
      <c r="F18" s="40"/>
      <c r="G18" s="40"/>
      <c r="H18" s="42"/>
      <c r="I18" s="5">
        <f>SUM(I19:I34)</f>
        <v>6000</v>
      </c>
      <c r="J18" s="40"/>
      <c r="K18" s="38"/>
      <c r="L18" s="41"/>
      <c r="M18" s="41"/>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row>
    <row r="19" spans="1:1018" s="55" customFormat="1" ht="66" customHeight="1" x14ac:dyDescent="0.3">
      <c r="A19" s="12" t="s">
        <v>64</v>
      </c>
      <c r="B19" s="61" t="s">
        <v>83</v>
      </c>
      <c r="C19" s="61" t="s">
        <v>81</v>
      </c>
      <c r="D19" s="61" t="s">
        <v>30</v>
      </c>
      <c r="E19" s="61" t="s">
        <v>82</v>
      </c>
      <c r="F19" s="61" t="s">
        <v>79</v>
      </c>
      <c r="G19" s="25" t="s">
        <v>77</v>
      </c>
      <c r="H19" s="25" t="s">
        <v>41</v>
      </c>
      <c r="I19" s="60">
        <v>6000</v>
      </c>
      <c r="J19" s="61" t="s">
        <v>80</v>
      </c>
      <c r="K19" s="25" t="s">
        <v>78</v>
      </c>
      <c r="L19" s="61" t="s">
        <v>52</v>
      </c>
      <c r="M19" s="54"/>
    </row>
    <row r="20" spans="1:1018" s="55" customFormat="1" ht="51" customHeight="1" x14ac:dyDescent="0.3">
      <c r="A20" s="25" t="s">
        <v>138</v>
      </c>
      <c r="B20" s="71" t="s">
        <v>167</v>
      </c>
      <c r="C20" s="71" t="s">
        <v>168</v>
      </c>
      <c r="D20" s="71" t="s">
        <v>125</v>
      </c>
      <c r="E20" s="71" t="s">
        <v>169</v>
      </c>
      <c r="F20" s="71" t="s">
        <v>212</v>
      </c>
      <c r="G20" s="25" t="s">
        <v>77</v>
      </c>
      <c r="H20" s="25" t="s">
        <v>182</v>
      </c>
      <c r="I20" s="23">
        <v>0</v>
      </c>
      <c r="J20" s="71" t="s">
        <v>84</v>
      </c>
      <c r="K20" s="71" t="s">
        <v>170</v>
      </c>
      <c r="L20" s="71" t="s">
        <v>171</v>
      </c>
      <c r="M20" s="58" t="s">
        <v>54</v>
      </c>
    </row>
    <row r="21" spans="1:1018" s="55" customFormat="1" ht="85.2" customHeight="1" x14ac:dyDescent="0.3">
      <c r="A21" s="25" t="s">
        <v>138</v>
      </c>
      <c r="B21" s="71" t="s">
        <v>227</v>
      </c>
      <c r="C21" s="71" t="s">
        <v>172</v>
      </c>
      <c r="D21" s="71" t="s">
        <v>125</v>
      </c>
      <c r="E21" s="71" t="s">
        <v>173</v>
      </c>
      <c r="F21" s="71" t="s">
        <v>212</v>
      </c>
      <c r="G21" s="25" t="s">
        <v>77</v>
      </c>
      <c r="H21" s="25" t="s">
        <v>55</v>
      </c>
      <c r="I21" s="23">
        <v>0</v>
      </c>
      <c r="J21" s="71" t="s">
        <v>174</v>
      </c>
      <c r="K21" s="71" t="s">
        <v>175</v>
      </c>
      <c r="L21" s="71" t="s">
        <v>176</v>
      </c>
      <c r="M21" s="58" t="s">
        <v>54</v>
      </c>
    </row>
    <row r="22" spans="1:1018" s="55" customFormat="1" ht="82.2" customHeight="1" x14ac:dyDescent="0.3">
      <c r="A22" s="25" t="s">
        <v>138</v>
      </c>
      <c r="B22" s="71" t="s">
        <v>177</v>
      </c>
      <c r="C22" s="71" t="s">
        <v>178</v>
      </c>
      <c r="D22" s="71" t="s">
        <v>183</v>
      </c>
      <c r="E22" s="71" t="s">
        <v>179</v>
      </c>
      <c r="F22" s="71" t="s">
        <v>212</v>
      </c>
      <c r="G22" s="25" t="s">
        <v>77</v>
      </c>
      <c r="H22" s="25" t="s">
        <v>55</v>
      </c>
      <c r="I22" s="23">
        <v>0</v>
      </c>
      <c r="J22" s="71" t="s">
        <v>180</v>
      </c>
      <c r="K22" s="71" t="s">
        <v>181</v>
      </c>
      <c r="L22" s="71" t="s">
        <v>184</v>
      </c>
      <c r="M22" s="58" t="s">
        <v>54</v>
      </c>
    </row>
    <row r="23" spans="1:1018" s="72" customFormat="1" ht="105" customHeight="1" x14ac:dyDescent="0.3">
      <c r="A23" s="107" t="s">
        <v>138</v>
      </c>
      <c r="B23" s="116" t="s">
        <v>71</v>
      </c>
      <c r="C23" s="110" t="s">
        <v>42</v>
      </c>
      <c r="D23" s="110" t="s">
        <v>43</v>
      </c>
      <c r="E23" s="12" t="s">
        <v>92</v>
      </c>
      <c r="F23" s="110" t="s">
        <v>44</v>
      </c>
      <c r="G23" s="110" t="s">
        <v>45</v>
      </c>
      <c r="H23" s="110" t="s">
        <v>41</v>
      </c>
      <c r="I23" s="23">
        <v>0</v>
      </c>
      <c r="J23" s="12" t="s">
        <v>185</v>
      </c>
      <c r="K23" s="43" t="s">
        <v>186</v>
      </c>
      <c r="L23" s="12" t="s">
        <v>33</v>
      </c>
      <c r="M23" s="12" t="s">
        <v>211</v>
      </c>
    </row>
    <row r="24" spans="1:1018" s="44" customFormat="1" ht="105.6" customHeight="1" x14ac:dyDescent="0.3">
      <c r="A24" s="108"/>
      <c r="B24" s="116"/>
      <c r="C24" s="112"/>
      <c r="D24" s="112" t="s">
        <v>43</v>
      </c>
      <c r="E24" s="12" t="s">
        <v>187</v>
      </c>
      <c r="F24" s="112"/>
      <c r="G24" s="112"/>
      <c r="H24" s="112"/>
      <c r="I24" s="23">
        <v>0</v>
      </c>
      <c r="J24" s="12" t="s">
        <v>46</v>
      </c>
      <c r="K24" s="43" t="s">
        <v>188</v>
      </c>
      <c r="L24" s="12" t="s">
        <v>33</v>
      </c>
      <c r="M24" s="12" t="s">
        <v>211</v>
      </c>
    </row>
    <row r="25" spans="1:1018" s="72" customFormat="1" ht="139.80000000000001" customHeight="1" x14ac:dyDescent="0.3">
      <c r="A25" s="107" t="s">
        <v>138</v>
      </c>
      <c r="B25" s="117" t="s">
        <v>57</v>
      </c>
      <c r="C25" s="86" t="s">
        <v>42</v>
      </c>
      <c r="D25" s="86" t="s">
        <v>43</v>
      </c>
      <c r="E25" s="12" t="s">
        <v>189</v>
      </c>
      <c r="F25" s="12" t="s">
        <v>44</v>
      </c>
      <c r="G25" s="43" t="s">
        <v>45</v>
      </c>
      <c r="H25" s="43" t="s">
        <v>41</v>
      </c>
      <c r="I25" s="23">
        <v>0</v>
      </c>
      <c r="J25" s="12" t="s">
        <v>46</v>
      </c>
      <c r="K25" s="43" t="s">
        <v>190</v>
      </c>
      <c r="L25" s="12" t="s">
        <v>191</v>
      </c>
      <c r="M25" s="12" t="s">
        <v>210</v>
      </c>
    </row>
    <row r="26" spans="1:1018" s="72" customFormat="1" ht="115.2" customHeight="1" x14ac:dyDescent="0.3">
      <c r="A26" s="109"/>
      <c r="B26" s="117"/>
      <c r="C26" s="87"/>
      <c r="D26" s="87"/>
      <c r="E26" s="12" t="s">
        <v>192</v>
      </c>
      <c r="F26" s="12" t="s">
        <v>44</v>
      </c>
      <c r="G26" s="43" t="s">
        <v>45</v>
      </c>
      <c r="H26" s="43" t="s">
        <v>41</v>
      </c>
      <c r="I26" s="23">
        <v>0</v>
      </c>
      <c r="J26" s="12" t="s">
        <v>46</v>
      </c>
      <c r="K26" s="43" t="s">
        <v>193</v>
      </c>
      <c r="L26" s="12" t="s">
        <v>33</v>
      </c>
      <c r="M26" s="12" t="s">
        <v>210</v>
      </c>
    </row>
    <row r="27" spans="1:1018" s="44" customFormat="1" ht="118.2" customHeight="1" x14ac:dyDescent="0.3">
      <c r="A27" s="108"/>
      <c r="B27" s="117"/>
      <c r="C27" s="61"/>
      <c r="D27" s="61"/>
      <c r="E27" s="12" t="s">
        <v>194</v>
      </c>
      <c r="F27" s="12" t="s">
        <v>44</v>
      </c>
      <c r="G27" s="43" t="s">
        <v>45</v>
      </c>
      <c r="H27" s="43" t="s">
        <v>41</v>
      </c>
      <c r="I27" s="23">
        <v>0</v>
      </c>
      <c r="J27" s="12" t="s">
        <v>46</v>
      </c>
      <c r="K27" s="43" t="s">
        <v>195</v>
      </c>
      <c r="L27" s="12" t="s">
        <v>33</v>
      </c>
      <c r="M27" s="12" t="s">
        <v>211</v>
      </c>
    </row>
    <row r="28" spans="1:1018" s="44" customFormat="1" ht="65.400000000000006" customHeight="1" x14ac:dyDescent="0.3">
      <c r="A28" s="107" t="s">
        <v>138</v>
      </c>
      <c r="B28" s="117" t="s">
        <v>196</v>
      </c>
      <c r="C28" s="86" t="s">
        <v>42</v>
      </c>
      <c r="D28" s="86" t="s">
        <v>43</v>
      </c>
      <c r="E28" s="12" t="s">
        <v>155</v>
      </c>
      <c r="F28" s="12" t="s">
        <v>44</v>
      </c>
      <c r="G28" s="43" t="s">
        <v>45</v>
      </c>
      <c r="H28" s="43" t="s">
        <v>41</v>
      </c>
      <c r="I28" s="23">
        <v>0</v>
      </c>
      <c r="J28" s="12" t="s">
        <v>46</v>
      </c>
      <c r="K28" s="43" t="s">
        <v>197</v>
      </c>
      <c r="L28" s="12" t="s">
        <v>33</v>
      </c>
      <c r="M28" s="12" t="s">
        <v>211</v>
      </c>
    </row>
    <row r="29" spans="1:1018" s="44" customFormat="1" ht="108" customHeight="1" x14ac:dyDescent="0.3">
      <c r="A29" s="109"/>
      <c r="B29" s="117"/>
      <c r="C29" s="61"/>
      <c r="D29" s="61"/>
      <c r="E29" s="12" t="s">
        <v>198</v>
      </c>
      <c r="F29" s="12" t="s">
        <v>44</v>
      </c>
      <c r="G29" s="43" t="s">
        <v>45</v>
      </c>
      <c r="H29" s="43" t="s">
        <v>41</v>
      </c>
      <c r="I29" s="23">
        <v>0</v>
      </c>
      <c r="J29" s="12" t="s">
        <v>46</v>
      </c>
      <c r="K29" s="43" t="s">
        <v>199</v>
      </c>
      <c r="L29" s="12" t="s">
        <v>33</v>
      </c>
      <c r="M29" s="12" t="s">
        <v>210</v>
      </c>
    </row>
    <row r="30" spans="1:1018" s="44" customFormat="1" ht="99" customHeight="1" x14ac:dyDescent="0.3">
      <c r="A30" s="109"/>
      <c r="B30" s="62" t="s">
        <v>56</v>
      </c>
      <c r="C30" s="12" t="s">
        <v>58</v>
      </c>
      <c r="D30" s="12" t="s">
        <v>30</v>
      </c>
      <c r="E30" s="12" t="s">
        <v>200</v>
      </c>
      <c r="F30" s="12" t="s">
        <v>44</v>
      </c>
      <c r="G30" s="43" t="s">
        <v>45</v>
      </c>
      <c r="H30" s="43" t="s">
        <v>41</v>
      </c>
      <c r="I30" s="23">
        <v>0</v>
      </c>
      <c r="J30" s="12" t="s">
        <v>46</v>
      </c>
      <c r="K30" s="43" t="s">
        <v>201</v>
      </c>
      <c r="L30" s="12" t="s">
        <v>33</v>
      </c>
      <c r="M30" s="12" t="s">
        <v>210</v>
      </c>
    </row>
    <row r="31" spans="1:1018" s="44" customFormat="1" ht="81.599999999999994" customHeight="1" x14ac:dyDescent="0.3">
      <c r="A31" s="109"/>
      <c r="B31" s="118" t="s">
        <v>72</v>
      </c>
      <c r="C31" s="110" t="s">
        <v>42</v>
      </c>
      <c r="D31" s="110" t="s">
        <v>43</v>
      </c>
      <c r="E31" s="12" t="s">
        <v>155</v>
      </c>
      <c r="F31" s="12" t="s">
        <v>44</v>
      </c>
      <c r="G31" s="43" t="s">
        <v>45</v>
      </c>
      <c r="H31" s="43" t="s">
        <v>41</v>
      </c>
      <c r="I31" s="23">
        <v>0</v>
      </c>
      <c r="J31" s="12" t="s">
        <v>46</v>
      </c>
      <c r="K31" s="43" t="s">
        <v>202</v>
      </c>
      <c r="L31" s="12" t="s">
        <v>33</v>
      </c>
      <c r="M31" s="12" t="s">
        <v>211</v>
      </c>
    </row>
    <row r="32" spans="1:1018" s="44" customFormat="1" ht="117" customHeight="1" x14ac:dyDescent="0.3">
      <c r="A32" s="109"/>
      <c r="B32" s="118"/>
      <c r="C32" s="111"/>
      <c r="D32" s="111"/>
      <c r="E32" s="12" t="s">
        <v>203</v>
      </c>
      <c r="F32" s="12" t="s">
        <v>44</v>
      </c>
      <c r="G32" s="43" t="s">
        <v>45</v>
      </c>
      <c r="H32" s="43" t="s">
        <v>41</v>
      </c>
      <c r="I32" s="23">
        <v>0</v>
      </c>
      <c r="J32" s="12" t="s">
        <v>46</v>
      </c>
      <c r="K32" s="43" t="s">
        <v>204</v>
      </c>
      <c r="L32" s="12" t="s">
        <v>33</v>
      </c>
      <c r="M32" s="12" t="s">
        <v>211</v>
      </c>
    </row>
    <row r="33" spans="1:1018" s="44" customFormat="1" ht="84" customHeight="1" x14ac:dyDescent="0.3">
      <c r="A33" s="108"/>
      <c r="B33" s="118"/>
      <c r="C33" s="112"/>
      <c r="D33" s="112"/>
      <c r="E33" s="12" t="s">
        <v>205</v>
      </c>
      <c r="F33" s="12" t="s">
        <v>44</v>
      </c>
      <c r="G33" s="43" t="s">
        <v>45</v>
      </c>
      <c r="H33" s="43" t="s">
        <v>41</v>
      </c>
      <c r="I33" s="23">
        <v>0</v>
      </c>
      <c r="J33" s="12" t="s">
        <v>46</v>
      </c>
      <c r="K33" s="43" t="s">
        <v>206</v>
      </c>
      <c r="L33" s="12" t="s">
        <v>52</v>
      </c>
      <c r="M33" s="12" t="s">
        <v>210</v>
      </c>
    </row>
    <row r="34" spans="1:1018" s="44" customFormat="1" ht="114.6" customHeight="1" x14ac:dyDescent="0.3">
      <c r="A34" s="25" t="s">
        <v>138</v>
      </c>
      <c r="B34" s="62" t="s">
        <v>207</v>
      </c>
      <c r="C34" s="12" t="s">
        <v>42</v>
      </c>
      <c r="D34" s="12" t="s">
        <v>43</v>
      </c>
      <c r="E34" s="12" t="s">
        <v>208</v>
      </c>
      <c r="F34" s="12" t="s">
        <v>44</v>
      </c>
      <c r="G34" s="43" t="s">
        <v>45</v>
      </c>
      <c r="H34" s="43" t="s">
        <v>41</v>
      </c>
      <c r="I34" s="23">
        <v>0</v>
      </c>
      <c r="J34" s="12" t="s">
        <v>46</v>
      </c>
      <c r="K34" s="43" t="s">
        <v>209</v>
      </c>
      <c r="L34" s="12" t="s">
        <v>33</v>
      </c>
      <c r="M34" s="12" t="s">
        <v>210</v>
      </c>
    </row>
    <row r="35" spans="1:1018" s="4" customFormat="1" ht="24.6" customHeight="1" x14ac:dyDescent="0.3">
      <c r="A35" s="40"/>
      <c r="B35" s="41" t="s">
        <v>32</v>
      </c>
      <c r="C35" s="36"/>
      <c r="D35" s="36"/>
      <c r="E35" s="36"/>
      <c r="F35" s="36"/>
      <c r="G35" s="36"/>
      <c r="H35" s="37"/>
      <c r="I35" s="52">
        <f>SUM(I36:I40)</f>
        <v>71150</v>
      </c>
      <c r="J35" s="38"/>
      <c r="K35" s="38"/>
      <c r="L35" s="38"/>
      <c r="M35" s="38"/>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row>
    <row r="36" spans="1:1018" s="29" customFormat="1" ht="81.599999999999994" customHeight="1" x14ac:dyDescent="0.3">
      <c r="A36" s="25" t="s">
        <v>34</v>
      </c>
      <c r="B36" s="12" t="s">
        <v>86</v>
      </c>
      <c r="C36" s="12" t="s">
        <v>87</v>
      </c>
      <c r="D36" s="12" t="s">
        <v>88</v>
      </c>
      <c r="E36" s="12" t="s">
        <v>92</v>
      </c>
      <c r="F36" s="82" t="s">
        <v>85</v>
      </c>
      <c r="G36" s="83" t="s">
        <v>70</v>
      </c>
      <c r="H36" s="84" t="s">
        <v>66</v>
      </c>
      <c r="I36" s="85">
        <v>0</v>
      </c>
      <c r="J36" s="12" t="s">
        <v>51</v>
      </c>
      <c r="K36" s="12" t="s">
        <v>90</v>
      </c>
      <c r="L36" s="12" t="s">
        <v>89</v>
      </c>
      <c r="M36" s="12" t="s">
        <v>91</v>
      </c>
      <c r="N36" s="45"/>
    </row>
    <row r="37" spans="1:1018" s="64" customFormat="1" ht="81.599999999999994" customHeight="1" x14ac:dyDescent="0.3">
      <c r="A37" s="100" t="s">
        <v>34</v>
      </c>
      <c r="B37" s="96" t="s">
        <v>27</v>
      </c>
      <c r="C37" s="96" t="s">
        <v>29</v>
      </c>
      <c r="D37" s="57" t="s">
        <v>30</v>
      </c>
      <c r="E37" s="96" t="s">
        <v>76</v>
      </c>
      <c r="F37" s="96" t="s">
        <v>47</v>
      </c>
      <c r="G37" s="96" t="s">
        <v>48</v>
      </c>
      <c r="H37" s="97" t="s">
        <v>49</v>
      </c>
      <c r="I37" s="53">
        <v>0</v>
      </c>
      <c r="J37" s="57" t="s">
        <v>28</v>
      </c>
      <c r="K37" s="57" t="s">
        <v>233</v>
      </c>
      <c r="L37" s="39" t="s">
        <v>234</v>
      </c>
      <c r="M37" s="113" t="s">
        <v>75</v>
      </c>
    </row>
    <row r="38" spans="1:1018" s="64" customFormat="1" ht="64.8" customHeight="1" x14ac:dyDescent="0.3">
      <c r="A38" s="100"/>
      <c r="B38" s="96"/>
      <c r="C38" s="96"/>
      <c r="D38" s="25" t="s">
        <v>65</v>
      </c>
      <c r="E38" s="96"/>
      <c r="F38" s="96"/>
      <c r="G38" s="96"/>
      <c r="H38" s="97"/>
      <c r="I38" s="23">
        <v>0</v>
      </c>
      <c r="J38" s="25" t="s">
        <v>67</v>
      </c>
      <c r="K38" s="25" t="s">
        <v>53</v>
      </c>
      <c r="L38" s="25" t="s">
        <v>73</v>
      </c>
      <c r="M38" s="114"/>
    </row>
    <row r="39" spans="1:1018" s="64" customFormat="1" ht="69" customHeight="1" x14ac:dyDescent="0.3">
      <c r="A39" s="101"/>
      <c r="B39" s="98"/>
      <c r="C39" s="98"/>
      <c r="D39" s="25" t="s">
        <v>40</v>
      </c>
      <c r="E39" s="98"/>
      <c r="F39" s="98"/>
      <c r="G39" s="79"/>
      <c r="H39" s="99"/>
      <c r="I39" s="23">
        <v>0</v>
      </c>
      <c r="J39" s="25" t="s">
        <v>28</v>
      </c>
      <c r="K39" s="25" t="s">
        <v>68</v>
      </c>
      <c r="L39" s="25" t="s">
        <v>69</v>
      </c>
      <c r="M39" s="115"/>
    </row>
    <row r="40" spans="1:1018" s="29" customFormat="1" ht="66.599999999999994" customHeight="1" x14ac:dyDescent="0.3">
      <c r="A40" s="61" t="s">
        <v>64</v>
      </c>
      <c r="B40" s="25" t="s">
        <v>120</v>
      </c>
      <c r="C40" s="25" t="s">
        <v>124</v>
      </c>
      <c r="D40" s="25" t="s">
        <v>126</v>
      </c>
      <c r="E40" s="12" t="s">
        <v>127</v>
      </c>
      <c r="F40" s="25" t="s">
        <v>121</v>
      </c>
      <c r="G40" s="25" t="s">
        <v>48</v>
      </c>
      <c r="H40" s="25" t="s">
        <v>49</v>
      </c>
      <c r="I40" s="23">
        <v>71150</v>
      </c>
      <c r="J40" s="25" t="s">
        <v>122</v>
      </c>
      <c r="K40" s="63" t="s">
        <v>164</v>
      </c>
      <c r="L40" s="25" t="s">
        <v>123</v>
      </c>
      <c r="M40" s="56"/>
    </row>
    <row r="41" spans="1:1018" s="22" customFormat="1" ht="64.8" x14ac:dyDescent="0.3">
      <c r="A41" s="25" t="s">
        <v>213</v>
      </c>
      <c r="B41" s="25" t="s">
        <v>214</v>
      </c>
      <c r="C41" s="38" t="s">
        <v>220</v>
      </c>
      <c r="D41" s="73" t="s">
        <v>215</v>
      </c>
      <c r="E41" s="12" t="s">
        <v>219</v>
      </c>
      <c r="F41" s="74" t="s">
        <v>216</v>
      </c>
      <c r="G41" s="74" t="s">
        <v>32</v>
      </c>
      <c r="H41" s="38" t="s">
        <v>66</v>
      </c>
      <c r="I41" s="75">
        <v>0</v>
      </c>
      <c r="J41" s="12" t="s">
        <v>51</v>
      </c>
      <c r="K41" s="76" t="s">
        <v>217</v>
      </c>
      <c r="L41" s="25" t="s">
        <v>218</v>
      </c>
      <c r="M41" s="77" t="s">
        <v>221</v>
      </c>
    </row>
    <row r="42" spans="1:1018" s="24" customFormat="1" ht="13.95" customHeight="1" x14ac:dyDescent="0.3">
      <c r="A42" s="26" t="s">
        <v>9</v>
      </c>
      <c r="B42" s="50"/>
      <c r="D42" s="11"/>
      <c r="J42" s="26"/>
      <c r="K42" s="33"/>
    </row>
    <row r="43" spans="1:1018" s="24" customFormat="1" ht="13.95" customHeight="1" x14ac:dyDescent="0.3">
      <c r="A43" s="27" t="s">
        <v>10</v>
      </c>
      <c r="B43" s="106" t="s">
        <v>11</v>
      </c>
      <c r="C43" s="106"/>
      <c r="D43" s="106"/>
      <c r="E43" s="106"/>
      <c r="F43" s="106"/>
      <c r="G43" s="106"/>
      <c r="H43" s="106"/>
      <c r="I43" s="106"/>
      <c r="J43" s="106"/>
      <c r="K43" s="106"/>
      <c r="L43" s="106"/>
      <c r="M43" s="106"/>
    </row>
    <row r="44" spans="1:1018" s="24" customFormat="1" ht="13.2" customHeight="1" x14ac:dyDescent="0.3">
      <c r="A44" s="27" t="s">
        <v>12</v>
      </c>
      <c r="B44" s="106" t="s">
        <v>36</v>
      </c>
      <c r="C44" s="106"/>
      <c r="D44" s="106"/>
      <c r="E44" s="106"/>
      <c r="F44" s="106"/>
      <c r="G44" s="106"/>
      <c r="H44" s="106"/>
      <c r="I44" s="106"/>
      <c r="J44" s="106"/>
      <c r="K44" s="106"/>
      <c r="L44" s="106"/>
      <c r="M44" s="106"/>
    </row>
    <row r="45" spans="1:1018" s="24" customFormat="1" ht="13.2" customHeight="1" x14ac:dyDescent="0.3">
      <c r="A45" s="27" t="s">
        <v>13</v>
      </c>
      <c r="B45" s="106" t="s">
        <v>14</v>
      </c>
      <c r="C45" s="106"/>
      <c r="D45" s="106"/>
      <c r="E45" s="106"/>
      <c r="F45" s="106"/>
      <c r="G45" s="106"/>
      <c r="H45" s="106"/>
      <c r="I45" s="106"/>
      <c r="J45" s="106"/>
      <c r="K45" s="106"/>
      <c r="L45" s="106"/>
      <c r="M45" s="106"/>
    </row>
    <row r="46" spans="1:1018" s="24" customFormat="1" ht="13.2" customHeight="1" x14ac:dyDescent="0.3">
      <c r="A46" s="27" t="s">
        <v>15</v>
      </c>
      <c r="B46" s="105" t="s">
        <v>26</v>
      </c>
      <c r="C46" s="105"/>
      <c r="D46" s="105"/>
      <c r="E46" s="105"/>
      <c r="F46" s="105"/>
      <c r="G46" s="105"/>
      <c r="H46" s="105"/>
      <c r="I46" s="105"/>
      <c r="J46" s="105"/>
      <c r="K46" s="105"/>
      <c r="L46" s="105"/>
      <c r="M46" s="105"/>
    </row>
    <row r="47" spans="1:1018" s="24" customFormat="1" ht="13.2" customHeight="1" x14ac:dyDescent="0.3">
      <c r="A47" s="27" t="s">
        <v>16</v>
      </c>
      <c r="B47" s="50" t="s">
        <v>17</v>
      </c>
      <c r="D47" s="11"/>
      <c r="E47" s="1"/>
      <c r="F47" s="1"/>
      <c r="G47" s="1"/>
      <c r="H47" s="1"/>
      <c r="I47" s="1"/>
      <c r="J47" s="11"/>
      <c r="K47" s="34"/>
      <c r="L47" s="1"/>
      <c r="M47" s="1"/>
    </row>
    <row r="48" spans="1:1018" s="24" customFormat="1" ht="13.2" customHeight="1" x14ac:dyDescent="0.3">
      <c r="A48" s="27" t="s">
        <v>18</v>
      </c>
      <c r="B48" s="50" t="s">
        <v>19</v>
      </c>
      <c r="D48" s="11"/>
      <c r="E48" s="1"/>
      <c r="F48" s="1"/>
      <c r="G48" s="1"/>
      <c r="H48" s="1"/>
      <c r="I48" s="1"/>
      <c r="J48" s="11"/>
      <c r="K48" s="34"/>
      <c r="L48" s="1"/>
      <c r="M48" s="1"/>
    </row>
    <row r="49" spans="1:13" s="24" customFormat="1" ht="13.2" customHeight="1" x14ac:dyDescent="0.3">
      <c r="A49" s="27" t="s">
        <v>20</v>
      </c>
      <c r="B49" s="105" t="s">
        <v>21</v>
      </c>
      <c r="C49" s="105"/>
      <c r="D49" s="105"/>
      <c r="E49" s="105"/>
      <c r="F49" s="105"/>
      <c r="G49" s="105"/>
      <c r="H49" s="105"/>
      <c r="I49" s="105"/>
      <c r="J49" s="105"/>
      <c r="K49" s="105"/>
      <c r="L49" s="105"/>
      <c r="M49" s="105"/>
    </row>
    <row r="50" spans="1:13" s="24" customFormat="1" ht="13.2" customHeight="1" x14ac:dyDescent="0.3">
      <c r="A50" s="27" t="s">
        <v>22</v>
      </c>
      <c r="B50" s="50" t="s">
        <v>23</v>
      </c>
      <c r="D50" s="11"/>
      <c r="J50" s="26"/>
      <c r="K50" s="33"/>
    </row>
  </sheetData>
  <autoFilter ref="B1:B53"/>
  <mergeCells count="21">
    <mergeCell ref="C23:C24"/>
    <mergeCell ref="F23:F24"/>
    <mergeCell ref="G23:G24"/>
    <mergeCell ref="H23:H24"/>
    <mergeCell ref="D23:D24"/>
    <mergeCell ref="A1:M1"/>
    <mergeCell ref="B49:M49"/>
    <mergeCell ref="B43:M43"/>
    <mergeCell ref="B44:M44"/>
    <mergeCell ref="B45:M45"/>
    <mergeCell ref="B46:M46"/>
    <mergeCell ref="A23:A24"/>
    <mergeCell ref="A25:A27"/>
    <mergeCell ref="A28:A33"/>
    <mergeCell ref="C31:C33"/>
    <mergeCell ref="D31:D33"/>
    <mergeCell ref="M37:M39"/>
    <mergeCell ref="B23:B24"/>
    <mergeCell ref="B25:B27"/>
    <mergeCell ref="B28:B29"/>
    <mergeCell ref="B31:B33"/>
  </mergeCells>
  <phoneticPr fontId="18" type="noConversion"/>
  <printOptions horizontalCentered="1"/>
  <pageMargins left="0.19685039370078741" right="0.19685039370078741" top="0.59055118110236227" bottom="0.43307086614173229" header="0.19685039370078741" footer="0.23622047244094491"/>
  <pageSetup paperSize="9" scale="75" fitToWidth="0" fitToHeight="0" orientation="landscape" r:id="rId1"/>
  <headerFooter alignWithMargins="0">
    <oddFooter>&amp;C&amp;"Times New Roman,標準"&amp;14~&amp;P~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9月</vt:lpstr>
      <vt:lpstr>'9月'!Print_Titles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陳寶珠</cp:lastModifiedBy>
  <cp:lastPrinted>2024-11-15T09:54:33Z</cp:lastPrinted>
  <dcterms:created xsi:type="dcterms:W3CDTF">2020-11-02T02:13:46Z</dcterms:created>
  <dcterms:modified xsi:type="dcterms:W3CDTF">2024-11-15T09:56:11Z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