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5"/>
  <workbookPr defaultThemeVersion="124226"/>
  <mc:AlternateContent xmlns:mc="http://schemas.openxmlformats.org/markup-compatibility/2006">
    <mc:Choice Requires="x15">
      <x15ac:absPath xmlns:x15ac="http://schemas.microsoft.com/office/spreadsheetml/2010/11/ac" url="W:\全署資料交換區\15資訊室\資料填報區\113年網頁資料更新\13主計室\"/>
    </mc:Choice>
  </mc:AlternateContent>
  <xr:revisionPtr revIDLastSave="0" documentId="13_ncr:1_{A7CDAD6A-38C6-4BEB-8587-6099D6E674C0}" xr6:coauthVersionLast="36" xr6:coauthVersionMax="36" xr10:uidLastSave="{00000000-0000-0000-0000-000000000000}"/>
  <bookViews>
    <workbookView xWindow="0" yWindow="0" windowWidth="28800" windowHeight="12180" xr2:uid="{00000000-000D-0000-FFFF-FFFF00000000}"/>
  </bookViews>
  <sheets>
    <sheet name="9月" sheetId="3" r:id="rId1"/>
  </sheets>
  <definedNames>
    <definedName name="_xlnm._FilterDatabase" localSheetId="0" hidden="1">'9月'!$B$1:$B$71</definedName>
    <definedName name="_xlnm.Print_Titles" localSheetId="0">'9月'!$1:$3</definedName>
  </definedNames>
  <calcPr calcId="191029"/>
</workbook>
</file>

<file path=xl/calcChain.xml><?xml version="1.0" encoding="utf-8"?>
<calcChain xmlns="http://schemas.openxmlformats.org/spreadsheetml/2006/main">
  <c r="I45" i="3" l="1"/>
  <c r="I9" i="3"/>
  <c r="I5" i="3"/>
  <c r="I4" i="3" l="1"/>
</calcChain>
</file>

<file path=xl/sharedStrings.xml><?xml version="1.0" encoding="utf-8"?>
<sst xmlns="http://schemas.openxmlformats.org/spreadsheetml/2006/main" count="618" uniqueCount="292">
  <si>
    <t>單位：元</t>
  </si>
  <si>
    <t>機關名稱</t>
  </si>
  <si>
    <t>媒體類型</t>
  </si>
  <si>
    <t>宣導期程</t>
  </si>
  <si>
    <t>預算來源</t>
  </si>
  <si>
    <t>預算科目</t>
  </si>
  <si>
    <t>執行金額</t>
  </si>
  <si>
    <t>預期效益</t>
  </si>
  <si>
    <t>備註</t>
  </si>
  <si>
    <t>填表說明：</t>
  </si>
  <si>
    <t>1.</t>
  </si>
  <si>
    <t>本表係依預算法第62條之1規範，凡編列預算於平面媒體、廣播媒體、網路媒體(含社群媒體)及電視媒體辦理政策及業務宣導為填表範圍。</t>
  </si>
  <si>
    <t>2.</t>
  </si>
  <si>
    <t>3.</t>
  </si>
  <si>
    <t>「標案/契約名稱」請填列政府電子採購網之「標案名稱」，倘為小額採購、行政委託及補助案件等無須刊登政府電子採購網者，則以辦理媒體政策及業務宣導相關文件（如契約等）之案名填列。</t>
  </si>
  <si>
    <t>4.</t>
  </si>
  <si>
    <t>5.</t>
  </si>
  <si>
    <t>「執行單位」係指各機關或國營事業之內部業務承辦單位。</t>
  </si>
  <si>
    <t>6.</t>
  </si>
  <si>
    <t>「預算來源」請查填總預算、○○特別預算、國營事業、非營業特種基金或財團法人預算。</t>
  </si>
  <si>
    <t>7.</t>
  </si>
  <si>
    <t>「預算科目」屬總預算、特別預算及政事型特種基金請填至業務(工作)計畫；業權型基金填至損益表（收支餘絀表）3級科目（xx成本或xx費用）；財團法人填至收支營運表3級科目（xx支出或xx費用）。</t>
  </si>
  <si>
    <t>8.</t>
  </si>
  <si>
    <t>機關如有公益或廠商回饋免費廣告等補充說明，請列入備註欄表達。</t>
  </si>
  <si>
    <t>受委託
廠商名稱</t>
    <phoneticPr fontId="18" type="noConversion"/>
  </si>
  <si>
    <t>刊登或
託播對象</t>
    <phoneticPr fontId="18" type="noConversion"/>
  </si>
  <si>
    <t>「宣導期程」請依委託製播宣導之涵蓋期程，並針對季內刊登(播出)時間或次數填列，如109.10.01-109.12.31(涵蓋期程)；109.10.01、109.12.01(播出時間)或2次(刊登次數)。</t>
    <phoneticPr fontId="18" type="noConversion"/>
  </si>
  <si>
    <t>微電腦瓦斯表宣導</t>
    <phoneticPr fontId="18" type="noConversion"/>
  </si>
  <si>
    <t>士奇傳播整合行銷股份有限公司</t>
    <phoneticPr fontId="18" type="noConversion"/>
  </si>
  <si>
    <t>微電腦瓦斯表推廣計畫</t>
    <phoneticPr fontId="18" type="noConversion"/>
  </si>
  <si>
    <t>網路媒體</t>
    <phoneticPr fontId="18" type="noConversion"/>
  </si>
  <si>
    <t>能源研究發展基金</t>
  </si>
  <si>
    <t>石油基金</t>
  </si>
  <si>
    <t>Facebook</t>
  </si>
  <si>
    <t>能源署</t>
    <phoneticPr fontId="18" type="noConversion"/>
  </si>
  <si>
    <t>單位預算</t>
  </si>
  <si>
    <t>「機關名稱」應包含國營事業、基金、財團法人，所稱之財團法人，係指政府捐助基金50%以上成立之財團法人。</t>
    <phoneticPr fontId="18" type="noConversion"/>
  </si>
  <si>
    <t>宣導項目
標題及內容</t>
    <phoneticPr fontId="18" type="noConversion"/>
  </si>
  <si>
    <t>標案/
契約名稱</t>
    <phoneticPr fontId="18" type="noConversion"/>
  </si>
  <si>
    <t>執行
單位</t>
    <phoneticPr fontId="18" type="noConversion"/>
  </si>
  <si>
    <t>能源研究發展工作計畫</t>
  </si>
  <si>
    <t>能源議題推廣研析及因應策略規劃</t>
  </si>
  <si>
    <t>網路媒體</t>
  </si>
  <si>
    <t>秘書室</t>
  </si>
  <si>
    <t>非營業特種基金預算
(能源研究發展基金)</t>
  </si>
  <si>
    <t>油氣組</t>
    <phoneticPr fontId="18" type="noConversion"/>
  </si>
  <si>
    <t>非營業特種基金預算(石油基金)</t>
    <phoneticPr fontId="18" type="noConversion"/>
  </si>
  <si>
    <t>政府儲油、石油開發及技術研究計畫</t>
    <phoneticPr fontId="18" type="noConversion"/>
  </si>
  <si>
    <t>Facebook</t>
    <phoneticPr fontId="18" type="noConversion"/>
  </si>
  <si>
    <t>預計12月份撥款。</t>
    <phoneticPr fontId="18" type="noConversion"/>
  </si>
  <si>
    <t>能源研究發展工作計畫</t>
    <phoneticPr fontId="18" type="noConversion"/>
  </si>
  <si>
    <t>節慶型發文</t>
    <phoneticPr fontId="18" type="noConversion"/>
  </si>
  <si>
    <t>能源相關知識介紹</t>
    <phoneticPr fontId="18" type="noConversion"/>
  </si>
  <si>
    <t>能源議題推廣研析及因應策略規劃</t>
    <phoneticPr fontId="18" type="noConversion"/>
  </si>
  <si>
    <t>臺南市政府經濟發展局</t>
    <phoneticPr fontId="18" type="noConversion"/>
  </si>
  <si>
    <t>沙崙智慧綠能科學城委託專案服務案</t>
    <phoneticPr fontId="18" type="noConversion"/>
  </si>
  <si>
    <t>財團法人台灣綜合研究院</t>
    <phoneticPr fontId="18" type="noConversion"/>
  </si>
  <si>
    <t>財團法人工業技術研究院</t>
  </si>
  <si>
    <t>前瞻組</t>
    <phoneticPr fontId="18" type="noConversion"/>
  </si>
  <si>
    <t>再生能源發展政策研究與整合推廣計畫</t>
    <phoneticPr fontId="18" type="noConversion"/>
  </si>
  <si>
    <t>美商國際半導體產業有限公司台灣分公司(FB)</t>
    <phoneticPr fontId="18" type="noConversion"/>
  </si>
  <si>
    <t>綠能系統技術布局與推動發展計畫</t>
    <phoneticPr fontId="18" type="noConversion"/>
  </si>
  <si>
    <t>能源署</t>
    <phoneticPr fontId="18" type="noConversion"/>
  </si>
  <si>
    <t>經濟日報</t>
    <phoneticPr fontId="18" type="noConversion"/>
  </si>
  <si>
    <t>平面媒體</t>
  </si>
  <si>
    <t>網路媒體</t>
    <phoneticPr fontId="18" type="noConversion"/>
  </si>
  <si>
    <t>公務預算</t>
    <phoneticPr fontId="18" type="noConversion"/>
  </si>
  <si>
    <t>能源科技計畫</t>
    <phoneticPr fontId="18" type="noConversion"/>
  </si>
  <si>
    <t>網路媒體</t>
    <phoneticPr fontId="18" type="noConversion"/>
  </si>
  <si>
    <t>節能組</t>
    <phoneticPr fontId="18" type="noConversion"/>
  </si>
  <si>
    <t>太陽光電單一服務窗口</t>
    <phoneticPr fontId="18" type="noConversion"/>
  </si>
  <si>
    <t>透過Facebook及ClickForce聯播網廣告不定時更新資訊，提供微電腦瓦斯表相關介紹，提升民眾對微電腦瓦斯表認知率，鼓勵民眾主動裝置微電腦瓦斯表，促進居家用氣安全。</t>
    <phoneticPr fontId="18" type="noConversion"/>
  </si>
  <si>
    <t>經濟部能源署(含各基金)113年11月份媒體政策及業務宣導執行情形表</t>
    <phoneticPr fontId="18" type="noConversion"/>
  </si>
  <si>
    <t>太陽光電單一窗口網站資料庫維護、空間租金費用、憑證</t>
    <phoneticPr fontId="18" type="noConversion"/>
  </si>
  <si>
    <t xml:space="preserve">網路媒體
</t>
    <phoneticPr fontId="18" type="noConversion"/>
  </si>
  <si>
    <t xml:space="preserve">網路媒體
</t>
    <phoneticPr fontId="18" type="noConversion"/>
  </si>
  <si>
    <t>推廣組</t>
    <phoneticPr fontId="18" type="noConversion"/>
  </si>
  <si>
    <t>持續營運太陽光電單一服務窗口網站，不定期更新政府公告、補助案、活動等資訊，俾利政策內容傳達，提升大眾對太陽光電的正面印象與支持，以幻燈片輪播導引，方便民眾及廠商即時瀏覽。</t>
    <phoneticPr fontId="18" type="noConversion"/>
  </si>
  <si>
    <t>能源署</t>
    <phoneticPr fontId="18" type="noConversion"/>
  </si>
  <si>
    <t>平面報紙</t>
    <phoneticPr fontId="18" type="noConversion"/>
  </si>
  <si>
    <t>政府儲油、石油開發及技術研究計畫</t>
    <phoneticPr fontId="18" type="noConversion"/>
  </si>
  <si>
    <t>為促進社會大眾充分了解認知光電政策推動之重要性，從而認同推動光電政策，規劃以專題報導等文章，俾利政策推動之互利雙贏，以利國家太陽光電設置達標。</t>
    <phoneticPr fontId="18" type="noConversion"/>
  </si>
  <si>
    <t>太陽光電數位平台視覺規劃設計</t>
    <phoneticPr fontId="18" type="noConversion"/>
  </si>
  <si>
    <t>擴大太陽光電宣導與民眾參與，持續深耕與民眾網路互動。</t>
    <phoneticPr fontId="18" type="noConversion"/>
  </si>
  <si>
    <t>FY113第十一屆光鐸獎活動攝影及影片製作</t>
    <phoneticPr fontId="18" type="noConversion"/>
  </si>
  <si>
    <t>透過辦理光鐸獎，擴散國內優良系統設置經驗，促進系統發展，並鼓勵各界觀摩學習。</t>
    <phoneticPr fontId="18" type="noConversion"/>
  </si>
  <si>
    <t>太陽光電單一窗口網站</t>
    <phoneticPr fontId="18" type="noConversion"/>
  </si>
  <si>
    <t>能源署</t>
    <phoneticPr fontId="18" type="noConversion"/>
  </si>
  <si>
    <t>推廣組</t>
    <phoneticPr fontId="18" type="noConversion"/>
  </si>
  <si>
    <t>政府儲油、石油開發及技術研究計畫</t>
    <phoneticPr fontId="18" type="noConversion"/>
  </si>
  <si>
    <t>以太陽光電政策推動成果-打造多元共贏綠能新局的多元光電案場為主題，介紹政策推動下的亮點案場成果，因地制宜的設計，不僅有發電作用更具有多元功能性，使社會大眾充分了解認知光電政策推動之重要性。</t>
    <phoneticPr fontId="18" type="noConversion"/>
  </si>
  <si>
    <t>推廣組</t>
    <phoneticPr fontId="18" type="noConversion"/>
  </si>
  <si>
    <t>以科學普及的光電知識(如光電板非用鹽酸清洗、光電模組回收等)為主題，介紹相關科學知識及處理方式，由影片方式將光電知識推廣給民眾。</t>
    <phoneticPr fontId="18" type="noConversion"/>
  </si>
  <si>
    <t>泛科學YT頻道</t>
    <phoneticPr fontId="18" type="noConversion"/>
  </si>
  <si>
    <t>辦理優質太陽光電產品媒體廣宣與行銷推廣</t>
    <phoneticPr fontId="18" type="noConversion"/>
  </si>
  <si>
    <t>113.11.24</t>
    <phoneticPr fontId="18" type="noConversion"/>
  </si>
  <si>
    <t>於國際專業期刊PV Magazine刊登半頁廣告，協助行銷推廣第十二屆金能獎得獎廠商與產品，增加金能獎產品國際知名度。</t>
    <phoneticPr fontId="18" type="noConversion"/>
  </si>
  <si>
    <t>PV Magazine</t>
    <phoneticPr fontId="18" type="noConversion"/>
  </si>
  <si>
    <t>113.11.06</t>
    <phoneticPr fontId="18" type="noConversion"/>
  </si>
  <si>
    <t>集思創意
顧問股份
有限公司</t>
    <phoneticPr fontId="18" type="noConversion"/>
  </si>
  <si>
    <t>集思創意
顧問股份
有限公司</t>
    <phoneticPr fontId="18" type="noConversion"/>
  </si>
  <si>
    <t>宣導立冬到來可利用實用技巧，例如溫熱水浸泡足部以及補養元氣食材等，以自然的方式提升保護力，達成有效祛寒效果，並進而減少對保暖電器的依賴，實現節能的目標。</t>
    <phoneticPr fontId="18" type="noConversion"/>
  </si>
  <si>
    <t>113.11.08</t>
    <phoneticPr fontId="18" type="noConversion"/>
  </si>
  <si>
    <t>介紹位於高雄的海洋科技產業創新專區，榮獲國際組織與訓練機構的專業認證，成為台灣首家雙國際標準訓練中心，更是亞太地區風電與海事工程專業人才的培育基地，讓民眾了解台灣在能源科技領域的發展奠定了堅實基礎，也為業界提供更多專業培訓與創新的機會。</t>
    <phoneticPr fontId="18" type="noConversion"/>
  </si>
  <si>
    <t>113.11.14</t>
    <phoneticPr fontId="18" type="noConversion"/>
  </si>
  <si>
    <t>以中國鋼鐵軋鋼三廠為例，該廠榮獲今年度節能標竿獎金獎，透過AI技術與數據分析研發「智慧燃燒監控系統」，不僅成功優化材料特性與製程，顯著降低成本，還大幅提升退火爐的運行效率，同時，該系統更是推動廠務設施的節能效果，成為行業節能減碳的典範，讓民眾認識智慧製造不僅顯著降低成本，更能達成節能減碳的雙重效益。</t>
  </si>
  <si>
    <t>Facebook</t>
    <phoneticPr fontId="18" type="noConversion"/>
  </si>
  <si>
    <t>113.11.18</t>
    <phoneticPr fontId="18" type="noConversion"/>
  </si>
  <si>
    <t>南投積極推動農業廢棄物去化與綠能經濟的發展，經過先進加工技術後進行氣化發電，讓民眾認識該系統能有效回收副產品，進一步實現資源再利用，推動廢物轉能的綠色循環，促進環境保護的正向發展，開創永續發展的新局面。</t>
  </si>
  <si>
    <t>113.11.25</t>
    <phoneticPr fontId="18" type="noConversion"/>
  </si>
  <si>
    <t>向民眾介紹邁向淨零農電共生持續實現創新突破，工研院借鑑德國農場與能源業者合作的成功經驗，建設太陽能模組溫室，開展農業伴生創電的試驗計畫，探索農場自給自足的供電可行性，為農業與能源結合的發展鋪路，推動綠能創新與低碳經濟的融合。</t>
  </si>
  <si>
    <t>113.10.01</t>
    <phoneticPr fontId="18" type="noConversion"/>
  </si>
  <si>
    <t>隨著山陀兒颱風來襲，向民眾宣導除防範強風豪雨外，更應注意家中電器的安全，避免接觸被雨淋濕的機器發生觸電事故」等狀況，此外，養成拔插頭的習慣，既節能又省電，還能減少電器損耗，減少因小細節引發的意外事故。</t>
    <phoneticPr fontId="18" type="noConversion"/>
  </si>
  <si>
    <t>113.11.13</t>
    <phoneticPr fontId="18" type="noConversion"/>
  </si>
  <si>
    <t>集思創意
顧問股份
有限公司</t>
    <phoneticPr fontId="18" type="noConversion"/>
  </si>
  <si>
    <t>介紹再生能源發電在強颱康芮來襲時展現出卓越的韌性與穩定性，充分顯示出台灣綠能系統具有高度的抗颱能力，讓民眾了解暴風雨過後，風能及光能發電仍持續穩定供電，不僅保障能源供應，也有效幫助降低空氣污染、實現減碳目標。</t>
    <phoneticPr fontId="18" type="noConversion"/>
  </si>
  <si>
    <t>113.11.27</t>
    <phoneticPr fontId="18" type="noConversion"/>
  </si>
  <si>
    <t>介紹2024世界氣候峰會COP29，以「團結一致，建立綠色世界」為願景，全面聚焦綠能、氫能與儲能等關鍵能源議題，此外，為應對全球氣候變遷及增強世界抗災能力，會議強調加速發展零排放與低排放技術，致力於實現將全球升溫控制在1.5℃以內的目標，讓民眾認知COP29為全球氣候行動貢獻力量，增進推動能源轉型邁向綠色未來。</t>
    <phoneticPr fontId="18" type="noConversion"/>
  </si>
  <si>
    <t>113.11.29</t>
    <phoneticPr fontId="18" type="noConversion"/>
  </si>
  <si>
    <t>介紹儲能系統是綠色能源發展中的核心技術，不僅能穩定電網提升電力系統的可靠性與穩定性，還能有效實現削峰填谷平衡供需波動，更能作為「備載電源」，讓民眾在緊急狀況提供必要支援，此系統顯著增強電網的韌性與應變能力，為綠色能源的未來發展供予雄厚的技術支撐。</t>
    <phoneticPr fontId="18" type="noConversion"/>
  </si>
  <si>
    <t>線下活動宣傳</t>
    <phoneticPr fontId="18" type="noConversion"/>
  </si>
  <si>
    <t>公布「綠能同行 守護家園」兒童繪畫比賽的獲獎作品，來自全國各地的777位國小學童，透過藝術表達對綠色再生能源的理解與無限想像，生動展現綠能在日常生活中的重要性，並呈現綠色能源如何推動永續生活的美麗未來；民眾透過貼文指定連結，欣賞來自全國的210件獲獎作品，感受下一代對環境保護與綠能未來的熱情與創意。</t>
    <phoneticPr fontId="18" type="noConversion"/>
  </si>
  <si>
    <t>能源政策宣導</t>
    <phoneticPr fontId="18" type="noConversion"/>
  </si>
  <si>
    <t>113.11.16</t>
    <phoneticPr fontId="18" type="noConversion"/>
  </si>
  <si>
    <t>宣達環境部已於10月完成碳費費率審議，宣布自2025年起，台灣將對年排放超過2.5萬公噸溫室氣體的電力、燃氣供應業及製造業等企業徵收碳費，為讓民眾了解經濟部將提供專業輔導，鼓勵企業實施自主減排措施，以享有優惠費率，此外也推動深度節能計畫，提供減碳診斷服務，幫助企業優化能源使用，進一步實現溫室氣體減量目標，為台灣的碳中和願景構建牢固根基。</t>
    <phoneticPr fontId="18" type="noConversion"/>
  </si>
  <si>
    <t>113.11.25</t>
    <phoneticPr fontId="18" type="noConversion"/>
  </si>
  <si>
    <t>台灣積極推動綠電發展，不僅與國際趨勢接軌，也是增強國內產業出口競爭力的關鍵措施，為保障產業的穩定發展，經濟部與法務部密切合作，共同打擊綠電不法行為，並與地方政府協同合作，持續優化相關制度，此外，政府提供標準作業流程（SOP）供申請者遵循，有效防範綠能相關犯罪，確保國家政策的價值與長遠發展，營造健康、公正的綠能發展環境。</t>
    <phoneticPr fontId="18" type="noConversion"/>
  </si>
  <si>
    <t>113.11.28</t>
    <phoneticPr fontId="18" type="noConversion"/>
  </si>
  <si>
    <t>為滿足企業日益增長的綠電需求，台電公司推出小額綠電計畫，並首次將自建的離岸風電納入其中，依據風能和光能的發電特性，將不同用戶需求與用電時段，提供不同產品選擇，並搭配多樣化的組合方案，靈活滿足中小企業的減碳需求，這些創新舉措讓民眾知悉政府推行綠電交易市場多元化，讓台灣綠電發展邁向機動性更高、更高效的未來，助力企業降低碳足跡，實現環境永續經營目標。</t>
    <phoneticPr fontId="18" type="noConversion"/>
  </si>
  <si>
    <t>113.11.15</t>
    <phoneticPr fontId="18" type="noConversion"/>
  </si>
  <si>
    <t>隨著天氣漸漸轉涼，正是讓冷氣休息並進行全面清潔保養的最佳時機，台電提供簡單又有效的保養步驟，不僅能保持冷氣的最佳效能，還能顯著提高運行效率，達到節能省電的效果，進而減少能源浪費，還能節省更多開支。</t>
    <phoneticPr fontId="18" type="noConversion"/>
  </si>
  <si>
    <t>113.11.17</t>
    <phoneticPr fontId="18" type="noConversion"/>
  </si>
  <si>
    <t>電鍋是日常生活中節能的好幫手，具有一次料理多道菜餚的特性，能有效達成省時省電的效果，為了確保高效運行，向民眾宣導使用後應記得拔掉插頭並徹底清潔，避免污垢積累，不僅能延長電鍋的使用壽命，也能持續發揮其節能省電的優勢，享受更高效、經濟的烹飪體驗。</t>
    <phoneticPr fontId="18" type="noConversion"/>
  </si>
  <si>
    <t>113.11.26</t>
    <phoneticPr fontId="18" type="noConversion"/>
  </si>
  <si>
    <t>冬天使用熱水時，儲熱式電熱水器在加熱與保溫過程中會耗電，向民眾宣導可透過加裝定時器以淋浴代替泡澡，可以顯著降低不必要的電力和水量浪費，能有效節省能源開支，達到既經濟又環保的實用目標。</t>
    <phoneticPr fontId="18" type="noConversion"/>
  </si>
  <si>
    <t>113.11.30</t>
    <phoneticPr fontId="18" type="noConversion"/>
  </si>
  <si>
    <t>分享所需除濕能力的計算方法「每1坪的空間約需0.8公升/天的除濕能力」，依據機台上標示的適用坪數，選擇與空間大小匹配的除濕機，宣導優先選購能源效率1級的機種，不僅能顯著節省電力，還能申請節能補助，達到節能與省錢雙重效益。</t>
    <phoneticPr fontId="18" type="noConversion"/>
  </si>
  <si>
    <t>網路媒體</t>
    <phoneticPr fontId="18" type="noConversion"/>
  </si>
  <si>
    <t>YouTube 在台灣擁有超過 1600 萬活躍用戶，透過影音廣告形式，可以更生動、直觀地向目標受眾傳遞訊息，有效提高品牌認知度與受眾的參與度。本支影片的觀看次數已高達 43 萬，顯示出其強大的吸引力與影響力，透過 YouTube 投放廣告，能達到理想的行銷效果。</t>
    <phoneticPr fontId="18" type="noConversion"/>
  </si>
  <si>
    <t>YouTube</t>
    <phoneticPr fontId="18" type="noConversion"/>
  </si>
  <si>
    <t>Facebook 和 Instagram 在台灣擁有超過 2000 萬活躍用戶，提供強大的品牌曝光機會，透過目標客群精確匹配，能依據用戶的興趣、行為與人口特徵進行廣告投放，在觸及率和互動率方面都有顯著的增長，擴展影響範圍，實現理想的行銷成效。</t>
    <phoneticPr fontId="18" type="noConversion"/>
  </si>
  <si>
    <t>LINE 是台灣最受歡迎的通訊平台，積極頻繁的使用者多達2100萬人，並且深耕本地市場，擁有高度的用戶黏著度，藉由市場精確分析，將廣告資訊有效推送給目標客群，對品牌認知度與用戶互動率都有正向影響。LINE 強大的社群功能與即時通訊優勢，使得品牌能夠在最自然、最貼近用戶的環境中與目標客群建立連結，創造卓越的廣告行銷成就。</t>
    <phoneticPr fontId="18" type="noConversion"/>
  </si>
  <si>
    <t>LINE</t>
    <phoneticPr fontId="18" type="noConversion"/>
  </si>
  <si>
    <t>預計12月份撥款。</t>
  </si>
  <si>
    <t>Facebook
Instagram</t>
    <phoneticPr fontId="18" type="noConversion"/>
  </si>
  <si>
    <r>
      <rPr>
        <sz val="12"/>
        <rFont val="標楷體"/>
        <family val="4"/>
        <charset val="136"/>
      </rPr>
      <t>能源署</t>
    </r>
    <phoneticPr fontId="18" type="noConversion"/>
  </si>
  <si>
    <t>能源署</t>
    <phoneticPr fontId="18" type="noConversion"/>
  </si>
  <si>
    <t>113年度再生能源推廣影片製作</t>
    <phoneticPr fontId="18" type="noConversion"/>
  </si>
  <si>
    <t>網路媒體</t>
    <phoneticPr fontId="18" type="noConversion"/>
  </si>
  <si>
    <t>財團法人工業技術研究院</t>
    <phoneticPr fontId="18" type="noConversion"/>
  </si>
  <si>
    <t>因應影片為流行的重要宣傳媒介，藉由圖像及影像之瀏覽方式，宣傳再生能源與日常生活的美好連結，且影片可推播與觸及數位受眾，達到推廣再生能源政策之成效。</t>
    <phoneticPr fontId="18" type="noConversion"/>
  </si>
  <si>
    <t>前瞻組</t>
    <phoneticPr fontId="18" type="noConversion"/>
  </si>
  <si>
    <t>介紹「目前亞太地區規模最大的離岸風場」位於彰化外海，讓民眾瞭解臺灣離岸風電能源設施設置資訊。</t>
    <phoneticPr fontId="18" type="noConversion"/>
  </si>
  <si>
    <t>Taiwan YOU &amp; I 綠能大未來
113年臺灣再生能源短影音創作競賽</t>
    <phoneticPr fontId="18" type="noConversion"/>
  </si>
  <si>
    <t>辦理再生能源短影音製作教育競賽活動，期透過競賽宣傳及參賽者作品之展出，深化再生能源教育意涵及增進大眾對於再生能源之認知。</t>
    <phoneticPr fontId="18" type="noConversion"/>
  </si>
  <si>
    <t>Facebook、Instagram、競賽網頁</t>
    <phoneticPr fontId="18" type="noConversion"/>
  </si>
  <si>
    <t>能源署</t>
    <phoneticPr fontId="18" type="noConversion"/>
  </si>
  <si>
    <t>113年度「再生能源資訊網」社群平台營運</t>
    <phoneticPr fontId="18" type="noConversion"/>
  </si>
  <si>
    <t>透過社群平台提供能源教育即時性、趣味性資訊，提升能源教育資訊的廣度與深度。</t>
    <phoneticPr fontId="18" type="noConversion"/>
  </si>
  <si>
    <t>Facebook、Instagram</t>
    <phoneticPr fontId="18" type="noConversion"/>
  </si>
  <si>
    <t>前置作業費用。</t>
    <phoneticPr fontId="18" type="noConversion"/>
  </si>
  <si>
    <t>113.04.22</t>
    <phoneticPr fontId="18" type="noConversion"/>
  </si>
  <si>
    <t>太陽光電設置環境建構與整合資源計畫</t>
    <phoneticPr fontId="18" type="noConversion"/>
  </si>
  <si>
    <t>113.01.01-113.12.31</t>
    <phoneticPr fontId="18" type="noConversion"/>
  </si>
  <si>
    <t>113.04.01-113.12.31</t>
    <phoneticPr fontId="18" type="noConversion"/>
  </si>
  <si>
    <t>113.04.22-113.12.31</t>
    <phoneticPr fontId="18" type="noConversion"/>
  </si>
  <si>
    <t>113.10.01-113.12.31</t>
    <phoneticPr fontId="18" type="noConversion"/>
  </si>
  <si>
    <t>113.03.01-113.12.31</t>
    <phoneticPr fontId="18" type="noConversion"/>
  </si>
  <si>
    <t>113.11.01-113.12.31</t>
    <phoneticPr fontId="18" type="noConversion"/>
  </si>
  <si>
    <t>平面媒體</t>
    <phoneticPr fontId="18" type="noConversion"/>
  </si>
  <si>
    <t>氫能安全新高度，破解氫能三大迷思</t>
    <phoneticPr fontId="18" type="noConversion"/>
  </si>
  <si>
    <t>113.10.16-113.11.15</t>
    <phoneticPr fontId="18" type="noConversion"/>
  </si>
  <si>
    <t>向社會大眾宣導，從儲氫設備到加氫站，所有技術都經過嚴格測試和標準化，確保氫氣的儲存與運輸過程都安全無虞。
鼓勵大眾使用氫能驅動的安全潔淨能源系統，一起支持氫能，為地球開創一條更清潔穩定的道路。</t>
    <phoneticPr fontId="18" type="noConversion"/>
  </si>
  <si>
    <t>臺南 半導體AI產業核心聚落</t>
    <phoneticPr fontId="18" type="noConversion"/>
  </si>
  <si>
    <t>透過網路媒體及平面專刊宣傳科學城正全力打造半導體及AI產業生態，積極推動綠能供應和智慧應用，促進產業升級和人才培育，期望藉此提升城市競爭力並創造更多就業機會。</t>
    <phoneticPr fontId="18" type="noConversion"/>
  </si>
  <si>
    <t>經濟日報
經濟日報網</t>
    <phoneticPr fontId="18" type="noConversion"/>
  </si>
  <si>
    <t>電力政策發展規劃與電業管理</t>
    <phoneticPr fontId="18" type="noConversion"/>
  </si>
  <si>
    <t>針對提供一般民眾查詢之「合格電器承裝檢驗維護業資料查詢系統」，進行關鍵字廣告刊登。</t>
    <phoneticPr fontId="18" type="noConversion"/>
  </si>
  <si>
    <t>資拓宏宇國際股份有限公司</t>
    <phoneticPr fontId="18" type="noConversion"/>
  </si>
  <si>
    <t>提高查詢系統曝光率，俾民眾透過系統洽詢合格電器承裝業者，有助於確保用戶用電設備工程之施工品質。</t>
    <phoneticPr fontId="18" type="noConversion"/>
  </si>
  <si>
    <t>113.11.12-113.11.30</t>
    <phoneticPr fontId="18" type="noConversion"/>
  </si>
  <si>
    <t>113.07.01-113.09.30</t>
    <phoneticPr fontId="18" type="noConversion"/>
  </si>
  <si>
    <t>Google</t>
    <phoneticPr fontId="18" type="noConversion"/>
  </si>
  <si>
    <t>廢熱回收再利用～汽電好共生</t>
    <phoneticPr fontId="18" type="noConversion"/>
  </si>
  <si>
    <t>電力組</t>
    <phoneticPr fontId="18" type="noConversion"/>
  </si>
  <si>
    <t>非營業特種基金預算(能源研究發展基金)</t>
    <phoneticPr fontId="18" type="noConversion"/>
  </si>
  <si>
    <t>能源研究發展工作計畫</t>
    <phoneticPr fontId="18" type="noConversion"/>
  </si>
  <si>
    <t>財團法人台灣經濟研究院</t>
    <phoneticPr fontId="18" type="noConversion"/>
  </si>
  <si>
    <t>以圖文方式，宣導汽電如何共生，提高能源使用效率的技巧，並能體現「循環經濟」優質概念。</t>
    <phoneticPr fontId="18" type="noConversion"/>
  </si>
  <si>
    <t>經濟部能源署業界能專計畫推廣活動</t>
    <phoneticPr fontId="18" type="noConversion"/>
  </si>
  <si>
    <t>網路媒體</t>
    <phoneticPr fontId="18" type="noConversion"/>
  </si>
  <si>
    <t>非營業特種基金預算(石油基金)</t>
    <phoneticPr fontId="18" type="noConversion"/>
  </si>
  <si>
    <t>政府儲油、石油開發及技術研究計畫</t>
    <phoneticPr fontId="18" type="noConversion"/>
  </si>
  <si>
    <t>財團法人中衛發展中心</t>
    <phoneticPr fontId="18" type="noConversion"/>
  </si>
  <si>
    <t>製作亮點計畫成果影片，透過觀官網網站，行銷推廣業界能專計畫，協助綠能業者了解如何進行計畫申請，強化推廣成效。</t>
    <phoneticPr fontId="18" type="noConversion"/>
  </si>
  <si>
    <t>業界能專官網</t>
    <phoneticPr fontId="18" type="noConversion"/>
  </si>
  <si>
    <t>業界能專計畫推廣與資訊服務計畫</t>
    <phoneticPr fontId="18" type="noConversion"/>
  </si>
  <si>
    <t>113.11.01-113.11.30</t>
    <phoneticPr fontId="18" type="noConversion"/>
  </si>
  <si>
    <t>Facebook、AD2 LBS影音</t>
    <phoneticPr fontId="18" type="noConversion"/>
  </si>
  <si>
    <t>能源署</t>
    <phoneticPr fontId="18" type="noConversion"/>
  </si>
  <si>
    <t>加油(氣)站查核與輔導</t>
    <phoneticPr fontId="18" type="noConversion"/>
  </si>
  <si>
    <t>油氣組</t>
    <phoneticPr fontId="18" type="noConversion"/>
  </si>
  <si>
    <t>財團法人台灣產業服務基金會</t>
    <phoneticPr fontId="18" type="noConversion"/>
  </si>
  <si>
    <t>加油站性別平等經驗分享訪談影片</t>
    <phoneticPr fontId="18" type="noConversion"/>
  </si>
  <si>
    <t>提供加油站業者下載參考，並期許降低一般民眾對於加油站業性別刻板印象，以鼓勵帶動更多女性投入參與加油站業。</t>
    <phoneticPr fontId="18" type="noConversion"/>
  </si>
  <si>
    <t>預計12月份撥款。</t>
    <phoneticPr fontId="18" type="noConversion"/>
  </si>
  <si>
    <t>113.11.13</t>
  </si>
  <si>
    <t>期提醒已購買補助產品用戶於截止日前提出申請。</t>
    <phoneticPr fontId="18" type="noConversion"/>
  </si>
  <si>
    <t>113.11.14</t>
  </si>
  <si>
    <t>期提醒已購買馬達動力設備補助產品之用戶於截止日前儘速提出申請。</t>
    <phoneticPr fontId="18" type="noConversion"/>
  </si>
  <si>
    <t>透過能源效率分級宣導，使產品設計廠商端及使用單位優先選購高效率產品，期落實節能減碳與永續地球之目標。</t>
    <phoneticPr fontId="18" type="noConversion"/>
  </si>
  <si>
    <t>113.11.19-113.12.31</t>
  </si>
  <si>
    <t>113.11.01-113.11.25</t>
  </si>
  <si>
    <t>學生節能廣播劇暨網路抽獎活動(含廣播劇錄製費用)</t>
    <phoneticPr fontId="18" type="noConversion"/>
  </si>
  <si>
    <t>輔導中小學推動能源教育計畫</t>
    <phoneticPr fontId="18" type="noConversion"/>
  </si>
  <si>
    <t>113.06.01-113.06.30</t>
  </si>
  <si>
    <t>國立臺灣師範大學</t>
  </si>
  <si>
    <t>為鼓勵學校協助推廣節約能源相關知識，透過邀請臺灣兒童界KOL擔任說故事哥哥姊姊，結合金鐘獎編劇及現役卡通配音員，以及邀請專家學者訪談，針對學生製作5篇節能廣播劇故事，邀請學校及民眾於學校家庭播放並參與抽獎活動，期將故事節能意識深化至學童心中。</t>
    <phoneticPr fontId="18" type="noConversion"/>
  </si>
  <si>
    <t>facebook</t>
    <phoneticPr fontId="18" type="noConversion"/>
  </si>
  <si>
    <t>能源教育教案競賽宣傳</t>
    <phoneticPr fontId="18" type="noConversion"/>
  </si>
  <si>
    <t>113.07.01-113.07.30</t>
    <phoneticPr fontId="18" type="noConversion"/>
  </si>
  <si>
    <t>促進教案競賽活動曝光與宣傳推廣活動訊息，擴大活動推廣成效。</t>
    <phoneticPr fontId="18" type="noConversion"/>
  </si>
  <si>
    <t>為讓中小學生關注能源議題並實踐節能減碳，藉由辦理小劇場創作競賽邀請學生發揮創意，發想新世代節電手法，另於週邊設置能源互動遊戲攤位，讓民眾了解能源政策及生活能源知識，以期深耕能源教育。</t>
    <phoneticPr fontId="18" type="noConversion"/>
  </si>
  <si>
    <t>113.11.01-113.11.30</t>
  </si>
  <si>
    <t>「微小也可以偉大篇」電視宣導</t>
    <phoneticPr fontId="18" type="noConversion"/>
  </si>
  <si>
    <t>節能環境營造與社會溝通策略研究計畫</t>
    <phoneticPr fontId="18" type="noConversion"/>
  </si>
  <si>
    <t>電視媒體</t>
  </si>
  <si>
    <t>於六家無線電視台託播宣導短片，期能提升民眾節能意識與落實度。</t>
    <phoneticPr fontId="18" type="noConversion"/>
  </si>
  <si>
    <t>六家無線電視台</t>
  </si>
  <si>
    <t>「節能省電 一度電行動篇」廣播宣導</t>
    <phoneticPr fontId="18" type="noConversion"/>
  </si>
  <si>
    <t>廣播媒體</t>
  </si>
  <si>
    <t>透過廣播向民眾宣導各式節電手法，期能鼓勵民眾落實節電行動。</t>
  </si>
  <si>
    <t>於全台198個廣播電台</t>
  </si>
  <si>
    <t>「節能輪胎-淨零篇」廣播宣導</t>
    <phoneticPr fontId="18" type="noConversion"/>
  </si>
  <si>
    <t>透過廣播向民眾與用車族群宣導節能輪胎分級標示資訊，期能鼓勵民眾更換輪胎時可優先選用標誌產品。</t>
    <phoneticPr fontId="18" type="noConversion"/>
  </si>
  <si>
    <t>節能補助 助力企業輕鬆節電迎新年</t>
  </si>
  <si>
    <t>馬達動力機械效率管理政策執行與基準訂定研究</t>
    <phoneticPr fontId="18" type="noConversion"/>
  </si>
  <si>
    <t>經濟日報網</t>
    <phoneticPr fontId="18" type="noConversion"/>
  </si>
  <si>
    <t>快檢查節能補助金到手沒</t>
  </si>
  <si>
    <t>工商時報</t>
    <phoneticPr fontId="18" type="noConversion"/>
  </si>
  <si>
    <t>能源署</t>
    <phoneticPr fontId="18" type="noConversion"/>
  </si>
  <si>
    <t>冰水機組實施強制性能源效率分級標示-節能再升級</t>
    <phoneticPr fontId="18" type="noConversion"/>
  </si>
  <si>
    <t>冰水主機能源效率基準管理與推動</t>
    <phoneticPr fontId="18" type="noConversion"/>
  </si>
  <si>
    <t>近零耗能建築社會住宅成功案例，引領未來住宅朝向1級以上成果宣導</t>
  </si>
  <si>
    <t>近零耗能建築示範應用計畫</t>
    <phoneticPr fontId="18" type="noConversion"/>
  </si>
  <si>
    <t>財團法人台灣建築中心</t>
  </si>
  <si>
    <t>透過近零耗能建築社會住宅成功案例，期引領未來住宅朝向1級以上之效益。</t>
    <phoneticPr fontId="18" type="noConversion"/>
  </si>
  <si>
    <t>能源署</t>
    <phoneticPr fontId="18" type="noConversion"/>
  </si>
  <si>
    <t>能源管理學習社群成果發表</t>
    <phoneticPr fontId="18" type="noConversion"/>
  </si>
  <si>
    <t>能源管理專業人才培訓推廣計畫</t>
    <phoneticPr fontId="18" type="noConversion"/>
  </si>
  <si>
    <t>財團法人中衛發展中心</t>
  </si>
  <si>
    <t>展現能源管理學習社群節能培訓及提案輔導之成果，以各節能主題結合專家臨場輔導，期協助企業評估節能淺力、確認資源及可行性，產出節約能源方案之提案。</t>
    <phoneticPr fontId="18" type="noConversion"/>
  </si>
  <si>
    <t>經濟日報網</t>
    <phoneticPr fontId="18" type="noConversion"/>
  </si>
  <si>
    <t>小劇場創作競賽暨頒獎活動</t>
  </si>
  <si>
    <t>輔導中小學推動能源教育計畫</t>
    <phoneticPr fontId="18" type="noConversion"/>
  </si>
  <si>
    <t>重型車輛能源效率提升研究與輔導推廣計畫</t>
    <phoneticPr fontId="18" type="noConversion"/>
  </si>
  <si>
    <t>財團法人車輛研究測試中心</t>
    <phoneticPr fontId="18" type="noConversion"/>
  </si>
  <si>
    <t>於全台198個廣播電台</t>
    <phoneticPr fontId="18" type="noConversion"/>
  </si>
  <si>
    <t>公益託播。</t>
    <phoneticPr fontId="18" type="noConversion"/>
  </si>
  <si>
    <t>公益託播。</t>
    <phoneticPr fontId="18" type="noConversion"/>
  </si>
  <si>
    <t>2024臺德能源轉型論壇</t>
    <phoneticPr fontId="18" type="noConversion"/>
  </si>
  <si>
    <t>政策組</t>
    <phoneticPr fontId="18" type="noConversion"/>
  </si>
  <si>
    <t>吸引更多目標受眾參與此次論壇，提升論壇參與度及影響力。廣宣內容涵蓋會議議題及雙邊與會簡報者陣容，提升受眾的參與意願。</t>
    <phoneticPr fontId="18" type="noConversion"/>
  </si>
  <si>
    <t>113.10.29-113.11.06</t>
    <phoneticPr fontId="18" type="noConversion"/>
  </si>
  <si>
    <t>研析與執行APEC能源國際參與及雙邊能源合作事務</t>
    <phoneticPr fontId="18" type="noConversion"/>
  </si>
  <si>
    <t>冷凍空調&amp;能源科技雙月刊</t>
    <phoneticPr fontId="18" type="noConversion"/>
  </si>
  <si>
    <t>遠見雜誌網</t>
    <phoneticPr fontId="18" type="noConversion"/>
  </si>
  <si>
    <t>平面媒體
網路媒體</t>
    <phoneticPr fontId="18" type="noConversion"/>
  </si>
  <si>
    <t>電力工程行業管理制度及資訊系統研析計畫</t>
    <phoneticPr fontId="18" type="noConversion"/>
  </si>
  <si>
    <t>產業與綠能政策發展的關連</t>
    <phoneticPr fontId="18" type="noConversion"/>
  </si>
  <si>
    <t>能源議題推廣研析及因應策略規劃</t>
    <phoneticPr fontId="18" type="noConversion"/>
  </si>
  <si>
    <t>網路媒體</t>
    <phoneticPr fontId="18" type="noConversion"/>
  </si>
  <si>
    <t>能源署</t>
    <phoneticPr fontId="18" type="noConversion"/>
  </si>
  <si>
    <t>節能省電方法介紹</t>
    <phoneticPr fontId="18" type="noConversion"/>
  </si>
  <si>
    <t>Google
多媒體聯播網</t>
    <phoneticPr fontId="18" type="noConversion"/>
  </si>
  <si>
    <t>Google多媒體聯播網（Google Display Network / GDN）透過精準的受眾定位，將廣告展示在數百萬個網站及應用程式上，觸及大量潛在顧客，依據不同用戶的習性、瀏覽行為及地理位置進行精細化投放，不僅可以高效觸及目標受眾、大幅提高廣告的曝光度與點擊率，還能提升轉換率、帶來實質的增長，達到最佳的行銷成果。</t>
    <phoneticPr fontId="18" type="noConversion"/>
  </si>
  <si>
    <t>Yahoo</t>
    <phoneticPr fontId="18" type="noConversion"/>
  </si>
  <si>
    <t>Yahoo台灣擁有數百萬活躍用戶，涵蓋新聞、購物、搜尋等多元領域，能有效觸及各種族群，透過精準的受眾定位和廣泛的內容合作，Yahoo 廣告投放能大幅提高品牌的曝光率和用戶參與度，依Yahoo數據所示，品牌廣告能達到高達 40% 的提升效果，還能顯著提升消費者對品牌的認知和關注度，進而提升品牌的影響力。</t>
    <phoneticPr fontId="18" type="noConversion"/>
  </si>
  <si>
    <t>網路行銷
廣告投放</t>
    <phoneticPr fontId="18" type="noConversion"/>
  </si>
  <si>
    <t>平面媒體
網路媒體</t>
    <phoneticPr fontId="18" type="noConversion"/>
  </si>
  <si>
    <t>113.04.11-113.07.17</t>
    <phoneticPr fontId="18" type="noConversion"/>
  </si>
  <si>
    <t>113.11.15-113.11.29</t>
    <phoneticPr fontId="18" type="noConversion"/>
  </si>
  <si>
    <t>113.11.15-113.11.29</t>
    <phoneticPr fontId="18" type="noConversion"/>
  </si>
  <si>
    <t>能源規劃與國際交流</t>
    <phoneticPr fontId="18" type="noConversion"/>
  </si>
  <si>
    <t>113.11.10-114.01.10</t>
    <phoneticPr fontId="18" type="noConversion"/>
  </si>
  <si>
    <t>網路媒體
平面雜誌</t>
    <phoneticPr fontId="18" type="noConversion"/>
  </si>
  <si>
    <t>113年太陽光電政策媒體廣宣與行銷推廣</t>
    <phoneticPr fontId="18" type="noConversion"/>
  </si>
  <si>
    <t>113年太陽光電政策行銷影片製作推廣</t>
    <phoneticPr fontId="18" type="noConversion"/>
  </si>
  <si>
    <t>太陽光電政策報導</t>
    <phoneticPr fontId="18" type="noConversion"/>
  </si>
  <si>
    <t>113年度經濟日報綠能專輯刊登</t>
    <phoneticPr fontId="18" type="noConversion"/>
  </si>
  <si>
    <t>太陽光電單一服務窗口
今周刊雜誌</t>
    <phoneticPr fontId="18" type="noConversion"/>
  </si>
  <si>
    <t>工商時報、中時等網路新聞媒體、facebook</t>
    <phoneticPr fontId="18"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</si>
</sst>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0.00_-;\-&quot;$&quot;* #,##0.00_-;_-&quot;$&quot;* &quot;-&quot;??_-;_-@_-"/>
    <numFmt numFmtId="43" formatCode="_-* #,##0.00_-;\-* #,##0.00_-;_-* &quot;-&quot;??_-;_-@_-"/>
    <numFmt numFmtId="176" formatCode="&quot; &quot;#,##0&quot; &quot;;&quot;-&quot;#,##0&quot; &quot;;&quot; - &quot;;&quot; &quot;@&quot; &quot;"/>
    <numFmt numFmtId="177" formatCode="#,##0_ "/>
    <numFmt numFmtId="178" formatCode="#,##0&quot; &quot;;[Red]&quot;(&quot;#,##0&quot;)&quot;"/>
    <numFmt numFmtId="179" formatCode="m&quot;月&quot;d&quot;日&quot;"/>
    <numFmt numFmtId="180" formatCode="#,##0_);[Red]\(#,##0\)"/>
    <numFmt numFmtId="181" formatCode="#,##0&quot; &quot;"/>
    <numFmt numFmtId="182" formatCode="_-* #,##0_-;\-* #,##0_-;_-* &quot;-&quot;??_-;_-@_-"/>
    <numFmt numFmtId="183" formatCode="0.00_ "/>
  </numFmts>
  <fonts count="35" x14ac:knownFonts="1">
    <font>
      <sz val="12"/>
      <color rgb="FF000000"/>
      <name val="新細明體"/>
      <family val="1"/>
      <charset val="136"/>
    </font>
    <font>
      <sz val="12"/>
      <color rgb="FF000000"/>
      <name val="新細明體"/>
      <family val="1"/>
      <charset val="136"/>
    </font>
    <font>
      <b/>
      <sz val="10"/>
      <color rgb="FF000000"/>
      <name val="新細明體"/>
      <family val="1"/>
      <charset val="136"/>
    </font>
    <font>
      <sz val="10"/>
      <color rgb="FFFFFFFF"/>
      <name val="新細明體"/>
      <family val="1"/>
      <charset val="136"/>
    </font>
    <font>
      <sz val="10"/>
      <color rgb="FFCC0000"/>
      <name val="新細明體"/>
      <family val="1"/>
      <charset val="136"/>
    </font>
    <font>
      <b/>
      <sz val="10"/>
      <color rgb="FFFFFFFF"/>
      <name val="新細明體"/>
      <family val="1"/>
      <charset val="136"/>
    </font>
    <font>
      <i/>
      <sz val="10"/>
      <color rgb="FF808080"/>
      <name val="新細明體"/>
      <family val="1"/>
      <charset val="136"/>
    </font>
    <font>
      <sz val="10"/>
      <color rgb="FF006600"/>
      <name val="新細明體"/>
      <family val="1"/>
      <charset val="136"/>
    </font>
    <font>
      <b/>
      <sz val="24"/>
      <color rgb="FF000000"/>
      <name val="新細明體"/>
      <family val="1"/>
      <charset val="136"/>
    </font>
    <font>
      <sz val="18"/>
      <color rgb="FF000000"/>
      <name val="新細明體"/>
      <family val="1"/>
      <charset val="136"/>
    </font>
    <font>
      <u/>
      <sz val="10"/>
      <color rgb="FF0000EE"/>
      <name val="新細明體"/>
      <family val="1"/>
      <charset val="136"/>
    </font>
    <font>
      <sz val="10"/>
      <color rgb="FF996600"/>
      <name val="新細明體"/>
      <family val="1"/>
      <charset val="136"/>
    </font>
    <font>
      <sz val="10"/>
      <color rgb="FF333333"/>
      <name val="新細明體"/>
      <family val="1"/>
      <charset val="136"/>
    </font>
    <font>
      <u/>
      <sz val="24"/>
      <color rgb="FF000000"/>
      <name val="標楷體"/>
      <family val="4"/>
      <charset val="136"/>
    </font>
    <font>
      <sz val="12"/>
      <color rgb="FF000000"/>
      <name val="標楷體"/>
      <family val="4"/>
      <charset val="136"/>
    </font>
    <font>
      <b/>
      <sz val="22"/>
      <color rgb="FF000000"/>
      <name val="標楷體"/>
      <family val="4"/>
      <charset val="136"/>
    </font>
    <font>
      <sz val="20"/>
      <color rgb="FF000000"/>
      <name val="標楷體"/>
      <family val="4"/>
      <charset val="136"/>
    </font>
    <font>
      <sz val="14"/>
      <color rgb="FF000000"/>
      <name val="標楷體"/>
      <family val="4"/>
      <charset val="136"/>
    </font>
    <font>
      <sz val="9"/>
      <name val="新細明體"/>
      <family val="1"/>
      <charset val="136"/>
    </font>
    <font>
      <sz val="10"/>
      <color rgb="FF000000"/>
      <name val="標楷體"/>
      <family val="4"/>
      <charset val="136"/>
    </font>
    <font>
      <b/>
      <sz val="14"/>
      <color rgb="FF000000"/>
      <name val="標楷體"/>
      <family val="4"/>
      <charset val="136"/>
    </font>
    <font>
      <b/>
      <u/>
      <sz val="14"/>
      <color rgb="FF000000"/>
      <name val="標楷體"/>
      <family val="4"/>
      <charset val="136"/>
    </font>
    <font>
      <sz val="12"/>
      <name val="標楷體"/>
      <family val="4"/>
      <charset val="136"/>
    </font>
    <font>
      <sz val="12"/>
      <color rgb="FFFF0000"/>
      <name val="標楷體"/>
      <family val="4"/>
      <charset val="136"/>
    </font>
    <font>
      <b/>
      <sz val="12"/>
      <color rgb="FFFF0000"/>
      <name val="標楷體"/>
      <family val="4"/>
      <charset val="136"/>
    </font>
    <font>
      <sz val="10"/>
      <color indexed="8"/>
      <name val="Century Gothic"/>
      <family val="2"/>
    </font>
    <font>
      <b/>
      <sz val="14"/>
      <name val="標楷體"/>
      <family val="4"/>
      <charset val="136"/>
    </font>
    <font>
      <sz val="10"/>
      <name val="標楷體"/>
      <family val="4"/>
      <charset val="136"/>
    </font>
    <font>
      <b/>
      <sz val="12"/>
      <color rgb="FF000000"/>
      <name val="標楷體"/>
      <family val="4"/>
      <charset val="136"/>
    </font>
    <font>
      <sz val="12"/>
      <color theme="1"/>
      <name val="標楷體"/>
      <family val="4"/>
      <charset val="136"/>
    </font>
    <font>
      <u/>
      <sz val="12"/>
      <color theme="10"/>
      <name val="新細明體"/>
      <family val="1"/>
      <charset val="136"/>
    </font>
    <font>
      <b/>
      <sz val="12"/>
      <name val="標楷體"/>
      <family val="4"/>
      <charset val="136"/>
    </font>
    <font>
      <sz val="12"/>
      <color indexed="8"/>
      <name val="標楷體"/>
      <family val="4"/>
      <charset val="136"/>
    </font>
    <font>
      <sz val="12"/>
      <color theme="1" tint="4.9989318521683403E-2"/>
      <name val="標楷體"/>
      <family val="4"/>
      <charset val="136"/>
    </font>
    <font>
      <u/>
      <sz val="12"/>
      <name val="標楷體"/>
      <family val="4"/>
      <charset val="136"/>
    </font>
  </fonts>
  <fills count="9">
    <fill>
      <patternFill patternType="none"/>
    </fill>
    <fill>
      <patternFill patternType="gray125"/>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s>
  <borders count="15">
    <border>
      <left/>
      <right/>
      <top/>
      <bottom/>
      <diagonal/>
    </border>
    <border>
      <left style="thin">
        <color rgb="FF808080"/>
      </left>
      <right style="thin">
        <color rgb="FF808080"/>
      </right>
      <top style="thin">
        <color rgb="FF808080"/>
      </top>
      <bottom style="thin">
        <color rgb="FF808080"/>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
      <left style="thin">
        <color rgb="FF000000"/>
      </left>
      <right/>
      <top/>
      <bottom style="thin">
        <color rgb="FF000000"/>
      </bottom>
      <diagonal/>
    </border>
    <border>
      <left style="thin">
        <color rgb="FF000000"/>
      </left>
      <right style="thin">
        <color indexed="64"/>
      </right>
      <top style="thin">
        <color rgb="FF000000"/>
      </top>
      <bottom style="thin">
        <color indexed="64"/>
      </bottom>
      <diagonal/>
    </border>
    <border>
      <left/>
      <right style="thin">
        <color indexed="64"/>
      </right>
      <top/>
      <bottom style="thin">
        <color indexed="64"/>
      </bottom>
      <diagonal/>
    </border>
  </borders>
  <cellStyleXfs count="27">
    <xf numFmtId="0" fontId="0" fillId="0" borderId="0">
      <alignment vertical="center"/>
    </xf>
    <xf numFmtId="0" fontId="2" fillId="0" borderId="0" applyNumberFormat="0" applyBorder="0" applyProtection="0">
      <alignment vertical="center"/>
    </xf>
    <xf numFmtId="0" fontId="3" fillId="2" borderId="0" applyNumberFormat="0" applyBorder="0" applyProtection="0">
      <alignment vertical="center"/>
    </xf>
    <xf numFmtId="0" fontId="3" fillId="3" borderId="0" applyNumberFormat="0" applyBorder="0" applyProtection="0">
      <alignment vertical="center"/>
    </xf>
    <xf numFmtId="0" fontId="2" fillId="4" borderId="0" applyNumberFormat="0" applyBorder="0" applyProtection="0">
      <alignment vertical="center"/>
    </xf>
    <xf numFmtId="0" fontId="4" fillId="5" borderId="0" applyNumberFormat="0" applyBorder="0" applyProtection="0">
      <alignment vertical="center"/>
    </xf>
    <xf numFmtId="0" fontId="5" fillId="6" borderId="0" applyNumberFormat="0" applyBorder="0" applyProtection="0">
      <alignment vertical="center"/>
    </xf>
    <xf numFmtId="0" fontId="6" fillId="0" borderId="0" applyNumberFormat="0" applyBorder="0" applyProtection="0">
      <alignment vertical="center"/>
    </xf>
    <xf numFmtId="0" fontId="7" fillId="7" borderId="0" applyNumberFormat="0" applyBorder="0" applyProtection="0">
      <alignment vertical="center"/>
    </xf>
    <xf numFmtId="0" fontId="8" fillId="0" borderId="0" applyNumberFormat="0" applyBorder="0" applyProtection="0">
      <alignment vertical="center"/>
    </xf>
    <xf numFmtId="0" fontId="9" fillId="0" borderId="0" applyNumberFormat="0" applyBorder="0" applyProtection="0">
      <alignment vertical="center"/>
    </xf>
    <xf numFmtId="0" fontId="1" fillId="0" borderId="0" applyNumberFormat="0" applyFont="0" applyBorder="0" applyProtection="0">
      <alignment vertical="center"/>
    </xf>
    <xf numFmtId="0" fontId="10" fillId="0" borderId="0" applyNumberFormat="0" applyBorder="0" applyProtection="0">
      <alignment vertical="center"/>
    </xf>
    <xf numFmtId="0" fontId="11" fillId="8" borderId="0" applyNumberFormat="0" applyBorder="0" applyProtection="0">
      <alignment vertical="center"/>
    </xf>
    <xf numFmtId="0" fontId="12" fillId="8" borderId="1" applyNumberFormat="0" applyProtection="0">
      <alignment vertical="center"/>
    </xf>
    <xf numFmtId="0" fontId="1" fillId="0" borderId="0" applyNumberFormat="0" applyFont="0" applyBorder="0" applyProtection="0">
      <alignment vertical="center"/>
    </xf>
    <xf numFmtId="0" fontId="1" fillId="0" borderId="0" applyNumberFormat="0" applyFont="0" applyBorder="0" applyProtection="0">
      <alignment vertical="center"/>
    </xf>
    <xf numFmtId="0" fontId="4" fillId="0" borderId="0" applyNumberFormat="0" applyBorder="0" applyProtection="0">
      <alignment vertical="center"/>
    </xf>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0" fontId="25" fillId="0" borderId="0" applyNumberFormat="0" applyFill="0" applyBorder="0" applyProtection="0"/>
    <xf numFmtId="44" fontId="1" fillId="0" borderId="0" applyFont="0" applyFill="0" applyBorder="0" applyAlignment="0" applyProtection="0">
      <alignment vertical="center"/>
    </xf>
    <xf numFmtId="44" fontId="1" fillId="0" borderId="0" applyFont="0" applyFill="0" applyBorder="0" applyAlignment="0" applyProtection="0">
      <alignment vertical="center"/>
    </xf>
    <xf numFmtId="0" fontId="30" fillId="0" borderId="0" applyNumberFormat="0" applyFill="0" applyBorder="0" applyAlignment="0" applyProtection="0">
      <alignment vertical="center"/>
    </xf>
    <xf numFmtId="44" fontId="1" fillId="0" borderId="0" applyFont="0" applyFill="0" applyBorder="0" applyAlignment="0" applyProtection="0">
      <alignment vertical="center"/>
    </xf>
    <xf numFmtId="43" fontId="1" fillId="0" borderId="0" applyFont="0" applyFill="0" applyBorder="0" applyAlignment="0" applyProtection="0">
      <alignment vertical="center"/>
    </xf>
  </cellStyleXfs>
  <cellXfs count="116">
    <xf numFmtId="0" fontId="0" fillId="0" borderId="0" xfId="0">
      <alignment vertical="center"/>
    </xf>
    <xf numFmtId="0" fontId="19" fillId="0" borderId="0" xfId="0" applyFont="1" applyFill="1" applyAlignment="1">
      <alignment vertical="top"/>
    </xf>
    <xf numFmtId="0" fontId="23" fillId="0" borderId="4" xfId="0" applyFont="1" applyFill="1" applyBorder="1" applyAlignment="1">
      <alignment horizontal="left" vertical="top" wrapText="1"/>
    </xf>
    <xf numFmtId="0" fontId="23" fillId="0" borderId="0" xfId="0" applyFont="1" applyFill="1" applyAlignment="1">
      <alignment horizontal="left" vertical="top"/>
    </xf>
    <xf numFmtId="0" fontId="23" fillId="0" borderId="0" xfId="0" applyFont="1" applyFill="1" applyAlignment="1" applyProtection="1">
      <alignment horizontal="left" vertical="top"/>
    </xf>
    <xf numFmtId="177" fontId="24" fillId="0" borderId="4" xfId="0" applyNumberFormat="1" applyFont="1" applyFill="1" applyBorder="1" applyAlignment="1">
      <alignment vertical="top"/>
    </xf>
    <xf numFmtId="0" fontId="23" fillId="0" borderId="7" xfId="0" applyFont="1" applyFill="1" applyBorder="1" applyAlignment="1">
      <alignment horizontal="left" vertical="top" wrapText="1"/>
    </xf>
    <xf numFmtId="0" fontId="24" fillId="0" borderId="7" xfId="0" applyFont="1" applyFill="1" applyBorder="1" applyAlignment="1">
      <alignment horizontal="left" vertical="top" wrapText="1"/>
    </xf>
    <xf numFmtId="176" fontId="23" fillId="0" borderId="7" xfId="0" applyNumberFormat="1" applyFont="1" applyFill="1" applyBorder="1" applyAlignment="1">
      <alignment horizontal="left" vertical="top"/>
    </xf>
    <xf numFmtId="177" fontId="24" fillId="0" borderId="7" xfId="0" applyNumberFormat="1" applyFont="1" applyFill="1" applyBorder="1" applyAlignment="1">
      <alignment vertical="top"/>
    </xf>
    <xf numFmtId="0" fontId="24" fillId="0" borderId="8" xfId="0" applyFont="1" applyFill="1" applyBorder="1" applyAlignment="1">
      <alignment horizontal="left" vertical="top" wrapText="1"/>
    </xf>
    <xf numFmtId="0" fontId="19" fillId="0" borderId="0" xfId="0" applyFont="1" applyFill="1" applyAlignment="1">
      <alignment horizontal="left" vertical="top"/>
    </xf>
    <xf numFmtId="0" fontId="14" fillId="0" borderId="4" xfId="0" applyFont="1" applyFill="1" applyBorder="1" applyAlignment="1">
      <alignment vertical="top" wrapText="1"/>
    </xf>
    <xf numFmtId="0" fontId="14" fillId="0" borderId="0" xfId="0" applyFont="1" applyFill="1">
      <alignment vertical="center"/>
    </xf>
    <xf numFmtId="0" fontId="15" fillId="0" borderId="0" xfId="0" applyFont="1" applyFill="1" applyAlignment="1">
      <alignment horizontal="left" vertical="center"/>
    </xf>
    <xf numFmtId="0" fontId="16" fillId="0" borderId="0" xfId="0" applyFont="1" applyFill="1" applyAlignment="1">
      <alignment horizontal="center" vertical="center"/>
    </xf>
    <xf numFmtId="0" fontId="16" fillId="0" borderId="0" xfId="0" applyFont="1" applyFill="1" applyAlignment="1">
      <alignment horizontal="left" vertical="top"/>
    </xf>
    <xf numFmtId="0" fontId="16" fillId="0" borderId="0" xfId="0" applyFont="1" applyFill="1" applyAlignment="1">
      <alignment horizontal="left" vertical="center"/>
    </xf>
    <xf numFmtId="0" fontId="17" fillId="0" borderId="2" xfId="0" applyFont="1" applyFill="1" applyBorder="1" applyAlignment="1">
      <alignment horizontal="right" vertical="center"/>
    </xf>
    <xf numFmtId="0" fontId="20" fillId="0" borderId="10"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0" fillId="0" borderId="0" xfId="0" applyFont="1" applyFill="1">
      <alignment vertical="center"/>
    </xf>
    <xf numFmtId="177" fontId="22" fillId="0" borderId="4" xfId="0" applyNumberFormat="1" applyFont="1" applyFill="1" applyBorder="1" applyAlignment="1">
      <alignment vertical="top"/>
    </xf>
    <xf numFmtId="0" fontId="19" fillId="0" borderId="0" xfId="0" applyFont="1" applyFill="1">
      <alignment vertical="center"/>
    </xf>
    <xf numFmtId="0" fontId="22" fillId="0" borderId="4" xfId="0" applyFont="1" applyFill="1" applyBorder="1" applyAlignment="1">
      <alignment horizontal="left" vertical="top" wrapText="1"/>
    </xf>
    <xf numFmtId="0" fontId="19" fillId="0" borderId="0" xfId="0" applyFont="1" applyFill="1" applyAlignment="1">
      <alignment horizontal="left" vertical="center"/>
    </xf>
    <xf numFmtId="49" fontId="19" fillId="0" borderId="0" xfId="0" applyNumberFormat="1" applyFont="1" applyFill="1" applyAlignment="1">
      <alignment horizontal="right" vertical="top"/>
    </xf>
    <xf numFmtId="0" fontId="14" fillId="0" borderId="0" xfId="0" applyFont="1" applyFill="1" applyAlignment="1">
      <alignment horizontal="center" vertical="center"/>
    </xf>
    <xf numFmtId="0" fontId="14" fillId="0" borderId="0" xfId="0" applyFont="1" applyFill="1" applyAlignment="1">
      <alignment horizontal="left" vertical="top"/>
    </xf>
    <xf numFmtId="0" fontId="14" fillId="0" borderId="0" xfId="0" applyFont="1" applyFill="1" applyAlignment="1">
      <alignment horizontal="left" vertical="center"/>
    </xf>
    <xf numFmtId="0" fontId="22" fillId="0" borderId="0" xfId="0" applyFont="1" applyFill="1" applyAlignment="1">
      <alignment horizontal="right" vertical="center"/>
    </xf>
    <xf numFmtId="0" fontId="26" fillId="0" borderId="3" xfId="0" applyFont="1" applyFill="1" applyBorder="1" applyAlignment="1">
      <alignment horizontal="center" vertical="center" wrapText="1"/>
    </xf>
    <xf numFmtId="0" fontId="27" fillId="0" borderId="0" xfId="0" applyFont="1" applyFill="1">
      <alignment vertical="center"/>
    </xf>
    <xf numFmtId="0" fontId="27" fillId="0" borderId="0" xfId="0" applyFont="1" applyFill="1" applyAlignment="1">
      <alignment vertical="top"/>
    </xf>
    <xf numFmtId="0" fontId="22" fillId="0" borderId="0" xfId="0" applyFont="1" applyFill="1">
      <alignment vertical="center"/>
    </xf>
    <xf numFmtId="0" fontId="24" fillId="0" borderId="4" xfId="0" applyFont="1" applyFill="1" applyBorder="1" applyAlignment="1">
      <alignment horizontal="left" vertical="top" wrapText="1"/>
    </xf>
    <xf numFmtId="176" fontId="24" fillId="0" borderId="4" xfId="0" applyNumberFormat="1" applyFont="1" applyFill="1" applyBorder="1" applyAlignment="1">
      <alignment horizontal="left" vertical="top"/>
    </xf>
    <xf numFmtId="0" fontId="22" fillId="0" borderId="4" xfId="0" applyFont="1" applyFill="1" applyBorder="1" applyAlignment="1">
      <alignment vertical="top" wrapText="1"/>
    </xf>
    <xf numFmtId="0" fontId="23" fillId="0" borderId="4" xfId="0" applyFont="1" applyFill="1" applyBorder="1" applyAlignment="1">
      <alignment vertical="top" wrapText="1"/>
    </xf>
    <xf numFmtId="0" fontId="24" fillId="0" borderId="4" xfId="0" applyFont="1" applyFill="1" applyBorder="1" applyAlignment="1">
      <alignment vertical="top" wrapText="1"/>
    </xf>
    <xf numFmtId="176" fontId="24" fillId="0" borderId="4" xfId="0" applyNumberFormat="1" applyFont="1" applyFill="1" applyBorder="1" applyAlignment="1">
      <alignment vertical="top"/>
    </xf>
    <xf numFmtId="0" fontId="16" fillId="0" borderId="0" xfId="0" applyFont="1" applyFill="1" applyAlignment="1">
      <alignment vertical="center"/>
    </xf>
    <xf numFmtId="0" fontId="24" fillId="0" borderId="7" xfId="0" applyFont="1" applyFill="1" applyBorder="1" applyAlignment="1">
      <alignment vertical="top" wrapText="1"/>
    </xf>
    <xf numFmtId="0" fontId="19" fillId="0" borderId="0" xfId="0" applyFont="1" applyFill="1" applyAlignment="1">
      <alignment vertical="center"/>
    </xf>
    <xf numFmtId="0" fontId="14" fillId="0" borderId="0" xfId="0" applyFont="1" applyFill="1" applyAlignment="1">
      <alignment vertical="center"/>
    </xf>
    <xf numFmtId="0" fontId="14" fillId="0" borderId="4" xfId="0" applyFont="1" applyFill="1" applyBorder="1" applyAlignment="1">
      <alignment horizontal="left" vertical="top" wrapText="1"/>
    </xf>
    <xf numFmtId="177" fontId="22" fillId="0" borderId="6" xfId="0" applyNumberFormat="1" applyFont="1" applyFill="1" applyBorder="1" applyAlignment="1">
      <alignment vertical="top"/>
    </xf>
    <xf numFmtId="0" fontId="32" fillId="0" borderId="4" xfId="0" applyFont="1" applyFill="1" applyBorder="1" applyAlignment="1">
      <alignment horizontal="left" vertical="top" wrapText="1"/>
    </xf>
    <xf numFmtId="0" fontId="22" fillId="0" borderId="6" xfId="0" applyFont="1" applyFill="1" applyBorder="1" applyAlignment="1">
      <alignment horizontal="left" vertical="top" wrapText="1"/>
    </xf>
    <xf numFmtId="0" fontId="22" fillId="0" borderId="7" xfId="0" applyFont="1" applyFill="1" applyBorder="1" applyAlignment="1">
      <alignment horizontal="left" vertical="top" wrapText="1"/>
    </xf>
    <xf numFmtId="0" fontId="26" fillId="0" borderId="0" xfId="0" applyFont="1" applyFill="1" applyAlignment="1">
      <alignment horizontal="left" vertical="top"/>
    </xf>
    <xf numFmtId="183" fontId="22" fillId="0" borderId="4" xfId="0" applyNumberFormat="1" applyFont="1" applyFill="1" applyBorder="1" applyAlignment="1">
      <alignment horizontal="left" vertical="top" wrapText="1"/>
    </xf>
    <xf numFmtId="183" fontId="28" fillId="0" borderId="0" xfId="0" applyNumberFormat="1" applyFont="1" applyFill="1" applyAlignment="1">
      <alignment vertical="top"/>
    </xf>
    <xf numFmtId="0" fontId="22" fillId="0" borderId="5" xfId="0" applyFont="1" applyFill="1" applyBorder="1" applyAlignment="1">
      <alignment horizontal="left" vertical="top" wrapText="1"/>
    </xf>
    <xf numFmtId="0" fontId="20" fillId="0" borderId="0" xfId="0" applyFont="1" applyFill="1" applyAlignment="1">
      <alignment vertical="top"/>
    </xf>
    <xf numFmtId="0" fontId="22" fillId="0" borderId="10" xfId="0" applyFont="1" applyFill="1" applyBorder="1" applyAlignment="1">
      <alignment horizontal="left" vertical="top" wrapText="1"/>
    </xf>
    <xf numFmtId="0" fontId="34" fillId="0" borderId="0" xfId="24" applyFont="1" applyFill="1" applyAlignment="1">
      <alignment horizontal="left" vertical="top"/>
    </xf>
    <xf numFmtId="0" fontId="31" fillId="0" borderId="0" xfId="0" applyFont="1" applyFill="1" applyAlignment="1">
      <alignment horizontal="left" vertical="top"/>
    </xf>
    <xf numFmtId="179" fontId="14" fillId="0" borderId="4" xfId="0" applyNumberFormat="1" applyFont="1" applyFill="1" applyBorder="1" applyAlignment="1">
      <alignment horizontal="left" vertical="top" wrapText="1"/>
    </xf>
    <xf numFmtId="0" fontId="14" fillId="0" borderId="3" xfId="0" applyFont="1" applyFill="1" applyBorder="1" applyAlignment="1">
      <alignment horizontal="left" vertical="top" wrapText="1"/>
    </xf>
    <xf numFmtId="0" fontId="20" fillId="0" borderId="0" xfId="0" applyFont="1" applyFill="1" applyAlignment="1">
      <alignment horizontal="left" vertical="top"/>
    </xf>
    <xf numFmtId="181" fontId="14" fillId="0" borderId="3" xfId="0" applyNumberFormat="1" applyFont="1" applyFill="1" applyBorder="1" applyAlignment="1">
      <alignment horizontal="left" vertical="top" wrapText="1"/>
    </xf>
    <xf numFmtId="178" fontId="14" fillId="0" borderId="3" xfId="0" applyNumberFormat="1" applyFont="1" applyFill="1" applyBorder="1" applyAlignment="1">
      <alignment horizontal="left" vertical="top" wrapText="1"/>
    </xf>
    <xf numFmtId="0" fontId="28" fillId="0" borderId="13" xfId="0" applyFont="1" applyFill="1" applyBorder="1" applyAlignment="1">
      <alignment horizontal="left" vertical="top" wrapText="1"/>
    </xf>
    <xf numFmtId="182" fontId="32" fillId="0" borderId="4" xfId="26" applyNumberFormat="1" applyFont="1" applyFill="1" applyBorder="1" applyAlignment="1">
      <alignment horizontal="left" vertical="top" wrapText="1"/>
    </xf>
    <xf numFmtId="0" fontId="28" fillId="0" borderId="14" xfId="0" applyFont="1" applyFill="1" applyBorder="1" applyAlignment="1">
      <alignment horizontal="left" vertical="top" wrapText="1"/>
    </xf>
    <xf numFmtId="0" fontId="22" fillId="0" borderId="4" xfId="18" applyFont="1" applyFill="1" applyBorder="1" applyAlignment="1">
      <alignment horizontal="left" vertical="top" wrapText="1"/>
    </xf>
    <xf numFmtId="0" fontId="29" fillId="0" borderId="4" xfId="0" applyFont="1" applyFill="1" applyBorder="1" applyAlignment="1">
      <alignment horizontal="left" vertical="top" wrapText="1"/>
    </xf>
    <xf numFmtId="0" fontId="14" fillId="0" borderId="4" xfId="0" applyFont="1" applyFill="1" applyBorder="1" applyAlignment="1">
      <alignment horizontal="left" vertical="top"/>
    </xf>
    <xf numFmtId="0" fontId="22" fillId="0" borderId="4" xfId="19" applyFont="1" applyFill="1" applyBorder="1" applyAlignment="1">
      <alignment horizontal="left" vertical="top" wrapText="1"/>
    </xf>
    <xf numFmtId="0" fontId="29" fillId="0" borderId="4" xfId="0" applyFont="1" applyFill="1" applyBorder="1" applyAlignment="1">
      <alignment vertical="top" wrapText="1"/>
    </xf>
    <xf numFmtId="0" fontId="28" fillId="0" borderId="0" xfId="0" applyFont="1" applyFill="1">
      <alignment vertical="center"/>
    </xf>
    <xf numFmtId="0" fontId="22" fillId="0" borderId="9" xfId="0" applyFont="1" applyFill="1" applyBorder="1" applyAlignment="1">
      <alignment horizontal="left" vertical="top" wrapText="1"/>
    </xf>
    <xf numFmtId="0" fontId="22" fillId="0" borderId="6" xfId="25" applyNumberFormat="1" applyFont="1" applyFill="1" applyBorder="1" applyAlignment="1">
      <alignment horizontal="left" vertical="top" wrapText="1"/>
    </xf>
    <xf numFmtId="0" fontId="22" fillId="0" borderId="0" xfId="0" applyFont="1" applyFill="1" applyAlignment="1">
      <alignment horizontal="left" vertical="top"/>
    </xf>
    <xf numFmtId="0" fontId="22" fillId="0" borderId="3" xfId="0" applyFont="1" applyFill="1" applyBorder="1" applyAlignment="1">
      <alignment horizontal="left" vertical="top" wrapText="1"/>
    </xf>
    <xf numFmtId="0" fontId="22" fillId="0" borderId="4" xfId="25" applyNumberFormat="1" applyFont="1" applyFill="1" applyBorder="1" applyAlignment="1">
      <alignment horizontal="left" vertical="top" wrapText="1"/>
    </xf>
    <xf numFmtId="0" fontId="14" fillId="0" borderId="4" xfId="0" applyFont="1" applyFill="1" applyBorder="1" applyAlignment="1">
      <alignment horizontal="center" vertical="top" wrapText="1"/>
    </xf>
    <xf numFmtId="0" fontId="22" fillId="0" borderId="11" xfId="0" applyFont="1" applyFill="1" applyBorder="1" applyAlignment="1">
      <alignment horizontal="left" vertical="top" wrapText="1"/>
    </xf>
    <xf numFmtId="180" fontId="22" fillId="0" borderId="12" xfId="0" applyNumberFormat="1" applyFont="1" applyFill="1" applyBorder="1" applyAlignment="1">
      <alignment horizontal="right" vertical="top"/>
    </xf>
    <xf numFmtId="0" fontId="22" fillId="0" borderId="4" xfId="0" applyFont="1" applyFill="1" applyBorder="1" applyAlignment="1">
      <alignment horizontal="center" vertical="top" wrapText="1"/>
    </xf>
    <xf numFmtId="0" fontId="20" fillId="0" borderId="0" xfId="0" applyFont="1" applyFill="1" applyAlignment="1">
      <alignment horizontal="center" vertical="center"/>
    </xf>
    <xf numFmtId="0" fontId="33" fillId="0" borderId="4" xfId="0" applyFont="1" applyFill="1" applyBorder="1" applyAlignment="1">
      <alignment horizontal="left" vertical="top" wrapText="1"/>
    </xf>
    <xf numFmtId="0" fontId="33" fillId="0" borderId="4" xfId="0" applyFont="1" applyFill="1" applyBorder="1" applyAlignment="1">
      <alignment vertical="top" wrapText="1"/>
    </xf>
    <xf numFmtId="0" fontId="33" fillId="0" borderId="4" xfId="0" applyFont="1" applyFill="1" applyBorder="1" applyAlignment="1">
      <alignment horizontal="center" vertical="top" wrapText="1"/>
    </xf>
    <xf numFmtId="176" fontId="22" fillId="0" borderId="4" xfId="0" applyNumberFormat="1" applyFont="1" applyFill="1" applyBorder="1" applyAlignment="1">
      <alignment horizontal="center" vertical="top"/>
    </xf>
    <xf numFmtId="0" fontId="33" fillId="0" borderId="4" xfId="0" applyFont="1" applyFill="1" applyBorder="1" applyAlignment="1">
      <alignment horizontal="justify" vertical="top" wrapText="1"/>
    </xf>
    <xf numFmtId="176" fontId="33" fillId="0" borderId="4" xfId="0" applyNumberFormat="1" applyFont="1" applyFill="1" applyBorder="1" applyAlignment="1">
      <alignment horizontal="center" vertical="top"/>
    </xf>
    <xf numFmtId="0" fontId="14" fillId="0" borderId="3" xfId="0" applyFont="1" applyFill="1" applyBorder="1" applyAlignment="1">
      <alignment horizontal="left" vertical="center" wrapText="1"/>
    </xf>
    <xf numFmtId="0" fontId="22" fillId="0" borderId="4" xfId="0" applyFont="1" applyFill="1" applyBorder="1" applyAlignment="1">
      <alignment horizontal="justify" vertical="top" wrapText="1"/>
    </xf>
    <xf numFmtId="0" fontId="23" fillId="0" borderId="5" xfId="0" applyFont="1" applyFill="1" applyBorder="1" applyAlignment="1">
      <alignment horizontal="left" vertical="top" wrapText="1"/>
    </xf>
    <xf numFmtId="0" fontId="24" fillId="0" borderId="4" xfId="0" applyFont="1" applyFill="1" applyBorder="1" applyAlignment="1">
      <alignment vertical="top"/>
    </xf>
    <xf numFmtId="176" fontId="23" fillId="0" borderId="4" xfId="0" applyNumberFormat="1" applyFont="1" applyFill="1" applyBorder="1" applyAlignment="1">
      <alignment horizontal="left" vertical="top"/>
    </xf>
    <xf numFmtId="183" fontId="14" fillId="0" borderId="4" xfId="0" applyNumberFormat="1" applyFont="1" applyFill="1" applyBorder="1" applyAlignment="1">
      <alignment horizontal="left" vertical="top" wrapText="1"/>
    </xf>
    <xf numFmtId="183" fontId="14" fillId="0" borderId="4" xfId="0" applyNumberFormat="1" applyFont="1" applyFill="1" applyBorder="1" applyAlignment="1">
      <alignment horizontal="left" vertical="top"/>
    </xf>
    <xf numFmtId="0" fontId="22" fillId="0" borderId="4" xfId="20" applyFont="1" applyFill="1" applyBorder="1" applyAlignment="1">
      <alignment horizontal="left" vertical="top" wrapText="1"/>
    </xf>
    <xf numFmtId="0" fontId="22" fillId="0" borderId="5" xfId="20" applyFont="1" applyFill="1" applyBorder="1" applyAlignment="1">
      <alignment horizontal="left" vertical="top" wrapText="1"/>
    </xf>
    <xf numFmtId="0" fontId="14" fillId="0" borderId="7" xfId="0" applyFont="1" applyFill="1" applyBorder="1" applyAlignment="1">
      <alignment vertical="top" textRotation="255" wrapText="1"/>
    </xf>
    <xf numFmtId="0" fontId="22" fillId="0" borderId="7" xfId="20" applyFont="1" applyFill="1" applyBorder="1" applyAlignment="1">
      <alignment horizontal="left" vertical="top" wrapText="1"/>
    </xf>
    <xf numFmtId="0" fontId="14" fillId="0" borderId="6" xfId="0" applyFont="1" applyFill="1" applyBorder="1" applyAlignment="1">
      <alignment vertical="top" textRotation="255" wrapText="1"/>
    </xf>
    <xf numFmtId="0" fontId="22" fillId="0" borderId="6" xfId="20" applyFont="1" applyFill="1" applyBorder="1" applyAlignment="1">
      <alignment horizontal="left" vertical="top" wrapText="1"/>
    </xf>
    <xf numFmtId="0" fontId="22" fillId="0" borderId="4" xfId="18" applyFont="1" applyFill="1" applyBorder="1" applyAlignment="1">
      <alignment vertical="top" wrapText="1"/>
    </xf>
    <xf numFmtId="0" fontId="22" fillId="0" borderId="5" xfId="18" applyFont="1" applyFill="1" applyBorder="1" applyAlignment="1">
      <alignment vertical="top" wrapText="1"/>
    </xf>
    <xf numFmtId="0" fontId="14" fillId="0" borderId="5" xfId="0" applyFont="1" applyFill="1" applyBorder="1" applyAlignment="1">
      <alignment horizontal="left" vertical="top" wrapText="1"/>
    </xf>
    <xf numFmtId="0" fontId="22" fillId="0" borderId="7" xfId="18" applyFont="1" applyFill="1" applyBorder="1" applyAlignment="1">
      <alignment vertical="top" wrapText="1"/>
    </xf>
    <xf numFmtId="0" fontId="14" fillId="0" borderId="7" xfId="0" applyFont="1" applyFill="1" applyBorder="1" applyAlignment="1">
      <alignment horizontal="left" vertical="top" wrapText="1"/>
    </xf>
    <xf numFmtId="0" fontId="22" fillId="0" borderId="6" xfId="18" applyFont="1" applyFill="1" applyBorder="1" applyAlignment="1">
      <alignment vertical="top" wrapText="1"/>
    </xf>
    <xf numFmtId="0" fontId="14" fillId="0" borderId="6" xfId="0" applyFont="1" applyFill="1" applyBorder="1" applyAlignment="1">
      <alignment horizontal="left" vertical="top" wrapText="1"/>
    </xf>
    <xf numFmtId="0" fontId="14" fillId="0" borderId="5" xfId="0" applyFont="1" applyFill="1" applyBorder="1" applyAlignment="1">
      <alignment vertical="top" wrapText="1"/>
    </xf>
    <xf numFmtId="0" fontId="14" fillId="0" borderId="6" xfId="0" applyFont="1" applyFill="1" applyBorder="1" applyAlignment="1">
      <alignment vertical="top" wrapText="1"/>
    </xf>
    <xf numFmtId="0" fontId="14" fillId="0" borderId="7" xfId="0" applyFont="1" applyFill="1" applyBorder="1" applyAlignment="1">
      <alignment vertical="top" wrapText="1"/>
    </xf>
    <xf numFmtId="0" fontId="33" fillId="0" borderId="9" xfId="0" applyFont="1" applyFill="1" applyBorder="1" applyAlignment="1">
      <alignment horizontal="left" vertical="top" wrapText="1"/>
    </xf>
    <xf numFmtId="0" fontId="13" fillId="0" borderId="0" xfId="0" applyFont="1" applyFill="1" applyAlignment="1">
      <alignment horizontal="center" vertical="center"/>
    </xf>
    <xf numFmtId="0" fontId="19" fillId="0" borderId="0" xfId="0" applyFont="1" applyFill="1" applyAlignment="1">
      <alignment horizontal="justify" vertical="top" wrapText="1"/>
    </xf>
    <xf numFmtId="0" fontId="19" fillId="0" borderId="0" xfId="0" applyFont="1" applyFill="1" applyAlignment="1">
      <alignment horizontal="left" vertical="top" wrapText="1"/>
    </xf>
  </cellXfs>
  <cellStyles count="27">
    <cellStyle name="Accent" xfId="1" xr:uid="{00000000-0005-0000-0000-000000000000}"/>
    <cellStyle name="Accent 1" xfId="2" xr:uid="{00000000-0005-0000-0000-000001000000}"/>
    <cellStyle name="Accent 2" xfId="3" xr:uid="{00000000-0005-0000-0000-000002000000}"/>
    <cellStyle name="Accent 3" xfId="4" xr:uid="{00000000-0005-0000-0000-000003000000}"/>
    <cellStyle name="Bad" xfId="5" xr:uid="{00000000-0005-0000-0000-000004000000}"/>
    <cellStyle name="Error" xfId="6" xr:uid="{00000000-0005-0000-0000-000005000000}"/>
    <cellStyle name="Footnote" xfId="7" xr:uid="{00000000-0005-0000-0000-000006000000}"/>
    <cellStyle name="Good" xfId="8" xr:uid="{00000000-0005-0000-0000-000007000000}"/>
    <cellStyle name="Heading (user)" xfId="9" xr:uid="{00000000-0005-0000-0000-000008000000}"/>
    <cellStyle name="Heading 1" xfId="10" xr:uid="{00000000-0005-0000-0000-000009000000}"/>
    <cellStyle name="Heading 2" xfId="11" xr:uid="{00000000-0005-0000-0000-00000A000000}"/>
    <cellStyle name="Hyperlink" xfId="12" xr:uid="{00000000-0005-0000-0000-00000B000000}"/>
    <cellStyle name="Neutral" xfId="13" xr:uid="{00000000-0005-0000-0000-00000C000000}"/>
    <cellStyle name="Note" xfId="14" xr:uid="{00000000-0005-0000-0000-00000D000000}"/>
    <cellStyle name="Status" xfId="15" xr:uid="{00000000-0005-0000-0000-00000E000000}"/>
    <cellStyle name="Text" xfId="16" xr:uid="{00000000-0005-0000-0000-00000F000000}"/>
    <cellStyle name="Warning" xfId="17" xr:uid="{00000000-0005-0000-0000-000010000000}"/>
    <cellStyle name="一般" xfId="0" builtinId="0" customBuiltin="1"/>
    <cellStyle name="一般 2" xfId="18" xr:uid="{00000000-0005-0000-0000-000012000000}"/>
    <cellStyle name="一般 3" xfId="19" xr:uid="{00000000-0005-0000-0000-000013000000}"/>
    <cellStyle name="一般 4" xfId="20" xr:uid="{00000000-0005-0000-0000-000014000000}"/>
    <cellStyle name="一般 5" xfId="21" xr:uid="{00000000-0005-0000-0000-000015000000}"/>
    <cellStyle name="千分位" xfId="26" builtinId="3"/>
    <cellStyle name="貨幣" xfId="25" builtinId="4"/>
    <cellStyle name="貨幣 2" xfId="22" xr:uid="{00000000-0005-0000-0000-000018000000}"/>
    <cellStyle name="貨幣 3" xfId="23" xr:uid="{00000000-0005-0000-0000-000019000000}"/>
    <cellStyle name="超連結" xfId="24"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AMD68"/>
  <sheetViews>
    <sheetView tabSelected="1" view="pageBreakPreview" zoomScale="85" zoomScaleNormal="85" zoomScaleSheetLayoutView="85" workbookViewId="0">
      <selection sqref="A1:M1"/>
    </sheetView>
  </sheetViews>
  <sheetFormatPr defaultColWidth="7.625" defaultRowHeight="16.5" x14ac:dyDescent="0.25"/>
  <cols>
    <col min="1" max="1" width="7.625" style="28" customWidth="1"/>
    <col min="2" max="2" width="21" style="45" customWidth="1"/>
    <col min="3" max="3" width="14.875" style="13" customWidth="1"/>
    <col min="4" max="4" width="11" style="29" customWidth="1"/>
    <col min="5" max="5" width="12.5" style="13" customWidth="1"/>
    <col min="6" max="6" width="8.625" style="13" customWidth="1"/>
    <col min="7" max="7" width="12.625" style="13" customWidth="1"/>
    <col min="8" max="8" width="11.875" style="13" customWidth="1"/>
    <col min="9" max="9" width="14.125" style="13" customWidth="1"/>
    <col min="10" max="10" width="12.375" style="30" customWidth="1"/>
    <col min="11" max="11" width="38.125" style="35" customWidth="1"/>
    <col min="12" max="12" width="15.5" style="13" customWidth="1"/>
    <col min="13" max="13" width="9.625" style="13" customWidth="1"/>
    <col min="14" max="16384" width="7.625" style="13"/>
  </cols>
  <sheetData>
    <row r="1" spans="1:1018" ht="32.25" x14ac:dyDescent="0.25">
      <c r="A1" s="113" t="s">
        <v>72</v>
      </c>
      <c r="B1" s="113"/>
      <c r="C1" s="113"/>
      <c r="D1" s="113"/>
      <c r="E1" s="113"/>
      <c r="F1" s="113"/>
      <c r="G1" s="113"/>
      <c r="H1" s="113"/>
      <c r="I1" s="113"/>
      <c r="J1" s="113"/>
      <c r="K1" s="113"/>
      <c r="L1" s="113"/>
      <c r="M1" s="113"/>
    </row>
    <row r="2" spans="1:1018" ht="19.149999999999999" customHeight="1" x14ac:dyDescent="0.25">
      <c r="A2" s="14"/>
      <c r="B2" s="42"/>
      <c r="C2" s="15"/>
      <c r="D2" s="16"/>
      <c r="E2" s="15"/>
      <c r="F2" s="15"/>
      <c r="G2" s="15"/>
      <c r="H2" s="15"/>
      <c r="I2" s="15"/>
      <c r="J2" s="17"/>
      <c r="K2" s="31"/>
      <c r="L2" s="18"/>
      <c r="M2" s="18" t="s">
        <v>0</v>
      </c>
    </row>
    <row r="3" spans="1:1018" s="22" customFormat="1" ht="41.45" customHeight="1" x14ac:dyDescent="0.25">
      <c r="A3" s="19" t="s">
        <v>1</v>
      </c>
      <c r="B3" s="20" t="s">
        <v>37</v>
      </c>
      <c r="C3" s="21" t="s">
        <v>38</v>
      </c>
      <c r="D3" s="20" t="s">
        <v>2</v>
      </c>
      <c r="E3" s="20" t="s">
        <v>3</v>
      </c>
      <c r="F3" s="20" t="s">
        <v>39</v>
      </c>
      <c r="G3" s="20" t="s">
        <v>4</v>
      </c>
      <c r="H3" s="20" t="s">
        <v>5</v>
      </c>
      <c r="I3" s="20" t="s">
        <v>6</v>
      </c>
      <c r="J3" s="20" t="s">
        <v>24</v>
      </c>
      <c r="K3" s="32" t="s">
        <v>7</v>
      </c>
      <c r="L3" s="20" t="s">
        <v>25</v>
      </c>
      <c r="M3" s="20" t="s">
        <v>8</v>
      </c>
    </row>
    <row r="4" spans="1:1018" s="4" customFormat="1" ht="19.149999999999999" hidden="1" customHeight="1" x14ac:dyDescent="0.25">
      <c r="A4" s="91"/>
      <c r="B4" s="43" t="s">
        <v>35</v>
      </c>
      <c r="C4" s="6"/>
      <c r="D4" s="6"/>
      <c r="E4" s="6"/>
      <c r="F4" s="6"/>
      <c r="G4" s="6"/>
      <c r="H4" s="8"/>
      <c r="I4" s="9" t="e">
        <f>SUM(#REF!)</f>
        <v>#REF!</v>
      </c>
      <c r="J4" s="6"/>
      <c r="K4" s="50"/>
      <c r="L4" s="7"/>
      <c r="M4" s="10"/>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row>
    <row r="5" spans="1:1018" s="4" customFormat="1" ht="19.149999999999999" customHeight="1" x14ac:dyDescent="0.25">
      <c r="A5" s="2"/>
      <c r="B5" s="92" t="s">
        <v>35</v>
      </c>
      <c r="C5" s="2"/>
      <c r="D5" s="2"/>
      <c r="E5" s="2"/>
      <c r="F5" s="2"/>
      <c r="G5" s="2"/>
      <c r="H5" s="93"/>
      <c r="I5" s="5">
        <f>SUM(I6:I7)</f>
        <v>0</v>
      </c>
      <c r="J5" s="2"/>
      <c r="K5" s="25"/>
      <c r="L5" s="36"/>
      <c r="M5" s="36"/>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row>
    <row r="6" spans="1:1018" s="55" customFormat="1" ht="114" customHeight="1" x14ac:dyDescent="0.25">
      <c r="A6" s="25" t="s">
        <v>62</v>
      </c>
      <c r="B6" s="25" t="s">
        <v>170</v>
      </c>
      <c r="C6" s="25" t="s">
        <v>61</v>
      </c>
      <c r="D6" s="54" t="s">
        <v>65</v>
      </c>
      <c r="E6" s="54" t="s">
        <v>171</v>
      </c>
      <c r="F6" s="25" t="s">
        <v>58</v>
      </c>
      <c r="G6" s="54" t="s">
        <v>66</v>
      </c>
      <c r="H6" s="54" t="s">
        <v>67</v>
      </c>
      <c r="I6" s="23">
        <v>0</v>
      </c>
      <c r="J6" s="25" t="s">
        <v>56</v>
      </c>
      <c r="K6" s="25" t="s">
        <v>172</v>
      </c>
      <c r="L6" s="25" t="s">
        <v>60</v>
      </c>
      <c r="M6" s="38" t="s">
        <v>49</v>
      </c>
    </row>
    <row r="7" spans="1:1018" s="58" customFormat="1" ht="88.9" customHeight="1" x14ac:dyDescent="0.25">
      <c r="A7" s="54" t="s">
        <v>62</v>
      </c>
      <c r="B7" s="54" t="s">
        <v>173</v>
      </c>
      <c r="C7" s="25" t="s">
        <v>55</v>
      </c>
      <c r="D7" s="54" t="s">
        <v>267</v>
      </c>
      <c r="E7" s="54" t="s">
        <v>102</v>
      </c>
      <c r="F7" s="54" t="s">
        <v>58</v>
      </c>
      <c r="G7" s="54" t="s">
        <v>66</v>
      </c>
      <c r="H7" s="54" t="s">
        <v>67</v>
      </c>
      <c r="I7" s="23">
        <v>0</v>
      </c>
      <c r="J7" s="25" t="s">
        <v>54</v>
      </c>
      <c r="K7" s="56" t="s">
        <v>174</v>
      </c>
      <c r="L7" s="56" t="s">
        <v>175</v>
      </c>
      <c r="M7" s="38" t="s">
        <v>49</v>
      </c>
      <c r="N7" s="57"/>
    </row>
    <row r="8" spans="1:1018" s="53" customFormat="1" ht="67.150000000000006" customHeight="1" x14ac:dyDescent="0.25">
      <c r="A8" s="52" t="s">
        <v>34</v>
      </c>
      <c r="B8" s="94" t="s">
        <v>260</v>
      </c>
      <c r="C8" s="94" t="s">
        <v>264</v>
      </c>
      <c r="D8" s="94" t="s">
        <v>68</v>
      </c>
      <c r="E8" s="94" t="s">
        <v>263</v>
      </c>
      <c r="F8" s="95" t="s">
        <v>261</v>
      </c>
      <c r="G8" s="52" t="s">
        <v>66</v>
      </c>
      <c r="H8" s="52" t="s">
        <v>283</v>
      </c>
      <c r="I8" s="23">
        <v>0</v>
      </c>
      <c r="J8" s="52" t="s">
        <v>187</v>
      </c>
      <c r="K8" s="94" t="s">
        <v>262</v>
      </c>
      <c r="L8" s="94" t="s">
        <v>48</v>
      </c>
      <c r="M8" s="38" t="s">
        <v>49</v>
      </c>
    </row>
    <row r="9" spans="1:1018" s="4" customFormat="1" ht="24.6" customHeight="1" x14ac:dyDescent="0.25">
      <c r="A9" s="39"/>
      <c r="B9" s="40" t="s">
        <v>31</v>
      </c>
      <c r="C9" s="39"/>
      <c r="D9" s="39"/>
      <c r="E9" s="39"/>
      <c r="F9" s="39"/>
      <c r="G9" s="39"/>
      <c r="H9" s="41"/>
      <c r="I9" s="5">
        <f>SUM(I10:I44)</f>
        <v>562701</v>
      </c>
      <c r="J9" s="39"/>
      <c r="K9" s="38"/>
      <c r="L9" s="40"/>
      <c r="M9" s="40"/>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row>
    <row r="10" spans="1:1018" s="29" customFormat="1" ht="66.599999999999994" customHeight="1" x14ac:dyDescent="0.25">
      <c r="A10" s="12" t="s">
        <v>145</v>
      </c>
      <c r="B10" s="46" t="s">
        <v>183</v>
      </c>
      <c r="C10" s="46" t="s">
        <v>176</v>
      </c>
      <c r="D10" s="46" t="s">
        <v>65</v>
      </c>
      <c r="E10" s="59" t="s">
        <v>180</v>
      </c>
      <c r="F10" s="25" t="s">
        <v>184</v>
      </c>
      <c r="G10" s="25" t="s">
        <v>185</v>
      </c>
      <c r="H10" s="25" t="s">
        <v>186</v>
      </c>
      <c r="I10" s="47">
        <v>0</v>
      </c>
      <c r="J10" s="46" t="s">
        <v>187</v>
      </c>
      <c r="K10" s="46" t="s">
        <v>188</v>
      </c>
      <c r="L10" s="46" t="s">
        <v>106</v>
      </c>
      <c r="M10" s="38" t="s">
        <v>49</v>
      </c>
    </row>
    <row r="11" spans="1:1018" s="29" customFormat="1" ht="82.9" customHeight="1" x14ac:dyDescent="0.25">
      <c r="A11" s="12" t="s">
        <v>145</v>
      </c>
      <c r="B11" s="60" t="s">
        <v>177</v>
      </c>
      <c r="C11" s="60" t="s">
        <v>268</v>
      </c>
      <c r="D11" s="46" t="s">
        <v>65</v>
      </c>
      <c r="E11" s="59" t="s">
        <v>181</v>
      </c>
      <c r="F11" s="25" t="s">
        <v>184</v>
      </c>
      <c r="G11" s="25" t="s">
        <v>185</v>
      </c>
      <c r="H11" s="25" t="s">
        <v>186</v>
      </c>
      <c r="I11" s="47">
        <v>30000</v>
      </c>
      <c r="J11" s="46" t="s">
        <v>178</v>
      </c>
      <c r="K11" s="60" t="s">
        <v>179</v>
      </c>
      <c r="L11" s="60" t="s">
        <v>182</v>
      </c>
      <c r="M11" s="46"/>
    </row>
    <row r="12" spans="1:1018" s="61" customFormat="1" ht="69" customHeight="1" x14ac:dyDescent="0.25">
      <c r="A12" s="25" t="s">
        <v>34</v>
      </c>
      <c r="B12" s="48" t="s">
        <v>235</v>
      </c>
      <c r="C12" s="48" t="s">
        <v>236</v>
      </c>
      <c r="D12" s="48" t="s">
        <v>68</v>
      </c>
      <c r="E12" s="48" t="s">
        <v>206</v>
      </c>
      <c r="F12" s="48" t="s">
        <v>69</v>
      </c>
      <c r="G12" s="25" t="s">
        <v>185</v>
      </c>
      <c r="H12" s="48" t="s">
        <v>40</v>
      </c>
      <c r="I12" s="23">
        <v>0</v>
      </c>
      <c r="J12" s="48" t="s">
        <v>57</v>
      </c>
      <c r="K12" s="48" t="s">
        <v>207</v>
      </c>
      <c r="L12" s="48" t="s">
        <v>237</v>
      </c>
      <c r="M12" s="38" t="s">
        <v>49</v>
      </c>
    </row>
    <row r="13" spans="1:1018" s="61" customFormat="1" ht="68.25" customHeight="1" x14ac:dyDescent="0.25">
      <c r="A13" s="25" t="s">
        <v>34</v>
      </c>
      <c r="B13" s="48" t="s">
        <v>238</v>
      </c>
      <c r="C13" s="48" t="s">
        <v>236</v>
      </c>
      <c r="D13" s="48" t="s">
        <v>64</v>
      </c>
      <c r="E13" s="48" t="s">
        <v>208</v>
      </c>
      <c r="F13" s="48" t="s">
        <v>69</v>
      </c>
      <c r="G13" s="25" t="s">
        <v>185</v>
      </c>
      <c r="H13" s="48" t="s">
        <v>40</v>
      </c>
      <c r="I13" s="23">
        <v>0</v>
      </c>
      <c r="J13" s="48" t="s">
        <v>57</v>
      </c>
      <c r="K13" s="48" t="s">
        <v>209</v>
      </c>
      <c r="L13" s="48" t="s">
        <v>239</v>
      </c>
      <c r="M13" s="38" t="s">
        <v>49</v>
      </c>
    </row>
    <row r="14" spans="1:1018" s="61" customFormat="1" ht="66.599999999999994" customHeight="1" x14ac:dyDescent="0.25">
      <c r="A14" s="25" t="s">
        <v>240</v>
      </c>
      <c r="B14" s="48" t="s">
        <v>241</v>
      </c>
      <c r="C14" s="48" t="s">
        <v>242</v>
      </c>
      <c r="D14" s="48" t="s">
        <v>64</v>
      </c>
      <c r="E14" s="48" t="s">
        <v>284</v>
      </c>
      <c r="F14" s="48" t="s">
        <v>69</v>
      </c>
      <c r="G14" s="25" t="s">
        <v>185</v>
      </c>
      <c r="H14" s="48" t="s">
        <v>40</v>
      </c>
      <c r="I14" s="23">
        <v>0</v>
      </c>
      <c r="J14" s="48" t="s">
        <v>57</v>
      </c>
      <c r="K14" s="48" t="s">
        <v>210</v>
      </c>
      <c r="L14" s="48" t="s">
        <v>265</v>
      </c>
      <c r="M14" s="38" t="s">
        <v>49</v>
      </c>
    </row>
    <row r="15" spans="1:1018" s="61" customFormat="1" ht="65.45" customHeight="1" x14ac:dyDescent="0.25">
      <c r="A15" s="25" t="s">
        <v>240</v>
      </c>
      <c r="B15" s="48" t="s">
        <v>243</v>
      </c>
      <c r="C15" s="48" t="s">
        <v>244</v>
      </c>
      <c r="D15" s="48" t="s">
        <v>68</v>
      </c>
      <c r="E15" s="48" t="s">
        <v>211</v>
      </c>
      <c r="F15" s="48" t="s">
        <v>69</v>
      </c>
      <c r="G15" s="25" t="s">
        <v>185</v>
      </c>
      <c r="H15" s="48" t="s">
        <v>40</v>
      </c>
      <c r="I15" s="23">
        <v>0</v>
      </c>
      <c r="J15" s="48" t="s">
        <v>245</v>
      </c>
      <c r="K15" s="48" t="s">
        <v>246</v>
      </c>
      <c r="L15" s="48" t="s">
        <v>266</v>
      </c>
      <c r="M15" s="38" t="s">
        <v>49</v>
      </c>
    </row>
    <row r="16" spans="1:1018" s="61" customFormat="1" ht="84.6" customHeight="1" x14ac:dyDescent="0.25">
      <c r="A16" s="25" t="s">
        <v>247</v>
      </c>
      <c r="B16" s="48" t="s">
        <v>248</v>
      </c>
      <c r="C16" s="48" t="s">
        <v>249</v>
      </c>
      <c r="D16" s="48" t="s">
        <v>68</v>
      </c>
      <c r="E16" s="48" t="s">
        <v>212</v>
      </c>
      <c r="F16" s="48" t="s">
        <v>69</v>
      </c>
      <c r="G16" s="25" t="s">
        <v>185</v>
      </c>
      <c r="H16" s="48" t="s">
        <v>40</v>
      </c>
      <c r="I16" s="23">
        <v>0</v>
      </c>
      <c r="J16" s="48" t="s">
        <v>250</v>
      </c>
      <c r="K16" s="48" t="s">
        <v>251</v>
      </c>
      <c r="L16" s="48" t="s">
        <v>252</v>
      </c>
      <c r="M16" s="38" t="s">
        <v>49</v>
      </c>
    </row>
    <row r="17" spans="1:13" s="61" customFormat="1" ht="131.44999999999999" customHeight="1" x14ac:dyDescent="0.25">
      <c r="A17" s="25" t="s">
        <v>247</v>
      </c>
      <c r="B17" s="48" t="s">
        <v>213</v>
      </c>
      <c r="C17" s="48" t="s">
        <v>214</v>
      </c>
      <c r="D17" s="48" t="s">
        <v>68</v>
      </c>
      <c r="E17" s="48" t="s">
        <v>215</v>
      </c>
      <c r="F17" s="48" t="s">
        <v>69</v>
      </c>
      <c r="G17" s="25" t="s">
        <v>185</v>
      </c>
      <c r="H17" s="25" t="s">
        <v>40</v>
      </c>
      <c r="I17" s="23">
        <v>530000</v>
      </c>
      <c r="J17" s="62" t="s">
        <v>216</v>
      </c>
      <c r="K17" s="63" t="s">
        <v>217</v>
      </c>
      <c r="L17" s="63" t="s">
        <v>218</v>
      </c>
      <c r="M17" s="64"/>
    </row>
    <row r="18" spans="1:13" s="61" customFormat="1" ht="69" customHeight="1" x14ac:dyDescent="0.25">
      <c r="A18" s="25" t="s">
        <v>247</v>
      </c>
      <c r="B18" s="48" t="s">
        <v>219</v>
      </c>
      <c r="C18" s="48" t="s">
        <v>214</v>
      </c>
      <c r="D18" s="48" t="s">
        <v>68</v>
      </c>
      <c r="E18" s="48" t="s">
        <v>220</v>
      </c>
      <c r="F18" s="48" t="s">
        <v>69</v>
      </c>
      <c r="G18" s="25" t="s">
        <v>185</v>
      </c>
      <c r="H18" s="48" t="s">
        <v>50</v>
      </c>
      <c r="I18" s="65">
        <v>2701</v>
      </c>
      <c r="J18" s="62" t="s">
        <v>216</v>
      </c>
      <c r="K18" s="63" t="s">
        <v>221</v>
      </c>
      <c r="L18" s="63" t="s">
        <v>218</v>
      </c>
      <c r="M18" s="66"/>
    </row>
    <row r="19" spans="1:13" s="61" customFormat="1" ht="100.9" customHeight="1" x14ac:dyDescent="0.25">
      <c r="A19" s="25" t="s">
        <v>247</v>
      </c>
      <c r="B19" s="48" t="s">
        <v>253</v>
      </c>
      <c r="C19" s="48" t="s">
        <v>254</v>
      </c>
      <c r="D19" s="48" t="s">
        <v>68</v>
      </c>
      <c r="E19" s="48" t="s">
        <v>223</v>
      </c>
      <c r="F19" s="48" t="s">
        <v>69</v>
      </c>
      <c r="G19" s="25" t="s">
        <v>185</v>
      </c>
      <c r="H19" s="48" t="s">
        <v>40</v>
      </c>
      <c r="I19" s="23">
        <v>0</v>
      </c>
      <c r="J19" s="48" t="s">
        <v>216</v>
      </c>
      <c r="K19" s="25" t="s">
        <v>222</v>
      </c>
      <c r="L19" s="48" t="s">
        <v>291</v>
      </c>
      <c r="M19" s="38" t="s">
        <v>49</v>
      </c>
    </row>
    <row r="20" spans="1:13" s="61" customFormat="1" ht="65.45" customHeight="1" x14ac:dyDescent="0.25">
      <c r="A20" s="25" t="s">
        <v>34</v>
      </c>
      <c r="B20" s="60" t="s">
        <v>224</v>
      </c>
      <c r="C20" s="48" t="s">
        <v>225</v>
      </c>
      <c r="D20" s="48" t="s">
        <v>226</v>
      </c>
      <c r="E20" s="48" t="s">
        <v>223</v>
      </c>
      <c r="F20" s="48" t="s">
        <v>69</v>
      </c>
      <c r="G20" s="25" t="s">
        <v>185</v>
      </c>
      <c r="H20" s="48" t="s">
        <v>40</v>
      </c>
      <c r="I20" s="23">
        <v>0</v>
      </c>
      <c r="J20" s="48" t="s">
        <v>57</v>
      </c>
      <c r="K20" s="48" t="s">
        <v>227</v>
      </c>
      <c r="L20" s="48" t="s">
        <v>228</v>
      </c>
      <c r="M20" s="48" t="s">
        <v>258</v>
      </c>
    </row>
    <row r="21" spans="1:13" s="61" customFormat="1" ht="65.45" customHeight="1" x14ac:dyDescent="0.25">
      <c r="A21" s="25" t="s">
        <v>34</v>
      </c>
      <c r="B21" s="48" t="s">
        <v>229</v>
      </c>
      <c r="C21" s="48" t="s">
        <v>225</v>
      </c>
      <c r="D21" s="48" t="s">
        <v>230</v>
      </c>
      <c r="E21" s="48" t="s">
        <v>223</v>
      </c>
      <c r="F21" s="48" t="s">
        <v>69</v>
      </c>
      <c r="G21" s="25" t="s">
        <v>185</v>
      </c>
      <c r="H21" s="48" t="s">
        <v>40</v>
      </c>
      <c r="I21" s="23">
        <v>0</v>
      </c>
      <c r="J21" s="48" t="s">
        <v>57</v>
      </c>
      <c r="K21" s="48" t="s">
        <v>231</v>
      </c>
      <c r="L21" s="48" t="s">
        <v>232</v>
      </c>
      <c r="M21" s="48" t="s">
        <v>258</v>
      </c>
    </row>
    <row r="22" spans="1:13" s="11" customFormat="1" ht="66.599999999999994" customHeight="1" x14ac:dyDescent="0.25">
      <c r="A22" s="25" t="s">
        <v>34</v>
      </c>
      <c r="B22" s="48" t="s">
        <v>233</v>
      </c>
      <c r="C22" s="48" t="s">
        <v>255</v>
      </c>
      <c r="D22" s="48" t="s">
        <v>230</v>
      </c>
      <c r="E22" s="48" t="s">
        <v>197</v>
      </c>
      <c r="F22" s="48" t="s">
        <v>69</v>
      </c>
      <c r="G22" s="25" t="s">
        <v>185</v>
      </c>
      <c r="H22" s="48" t="s">
        <v>40</v>
      </c>
      <c r="I22" s="23">
        <v>0</v>
      </c>
      <c r="J22" s="48" t="s">
        <v>256</v>
      </c>
      <c r="K22" s="48" t="s">
        <v>234</v>
      </c>
      <c r="L22" s="48" t="s">
        <v>257</v>
      </c>
      <c r="M22" s="48" t="s">
        <v>259</v>
      </c>
    </row>
    <row r="23" spans="1:13" s="61" customFormat="1" ht="80.45" customHeight="1" x14ac:dyDescent="0.25">
      <c r="A23" s="25" t="s">
        <v>34</v>
      </c>
      <c r="B23" s="67" t="s">
        <v>51</v>
      </c>
      <c r="C23" s="46" t="s">
        <v>41</v>
      </c>
      <c r="D23" s="46" t="s">
        <v>42</v>
      </c>
      <c r="E23" s="46" t="s">
        <v>98</v>
      </c>
      <c r="F23" s="46" t="s">
        <v>43</v>
      </c>
      <c r="G23" s="68" t="s">
        <v>44</v>
      </c>
      <c r="H23" s="68" t="s">
        <v>40</v>
      </c>
      <c r="I23" s="23">
        <v>0</v>
      </c>
      <c r="J23" s="46" t="s">
        <v>100</v>
      </c>
      <c r="K23" s="25" t="s">
        <v>101</v>
      </c>
      <c r="L23" s="46" t="s">
        <v>33</v>
      </c>
      <c r="M23" s="12" t="s">
        <v>143</v>
      </c>
    </row>
    <row r="24" spans="1:13" s="29" customFormat="1" ht="132.6" customHeight="1" x14ac:dyDescent="0.25">
      <c r="A24" s="54" t="s">
        <v>34</v>
      </c>
      <c r="B24" s="97" t="s">
        <v>269</v>
      </c>
      <c r="C24" s="97" t="s">
        <v>270</v>
      </c>
      <c r="D24" s="97" t="s">
        <v>271</v>
      </c>
      <c r="E24" s="46" t="s">
        <v>102</v>
      </c>
      <c r="F24" s="46" t="s">
        <v>43</v>
      </c>
      <c r="G24" s="68" t="s">
        <v>44</v>
      </c>
      <c r="H24" s="68" t="s">
        <v>40</v>
      </c>
      <c r="I24" s="23">
        <v>0</v>
      </c>
      <c r="J24" s="46" t="s">
        <v>99</v>
      </c>
      <c r="K24" s="25" t="s">
        <v>103</v>
      </c>
      <c r="L24" s="46" t="s">
        <v>33</v>
      </c>
      <c r="M24" s="12" t="s">
        <v>143</v>
      </c>
    </row>
    <row r="25" spans="1:13" s="61" customFormat="1" ht="162.6" customHeight="1" x14ac:dyDescent="0.25">
      <c r="A25" s="98"/>
      <c r="B25" s="99"/>
      <c r="C25" s="99"/>
      <c r="D25" s="99"/>
      <c r="E25" s="46" t="s">
        <v>104</v>
      </c>
      <c r="F25" s="46" t="s">
        <v>43</v>
      </c>
      <c r="G25" s="68" t="s">
        <v>44</v>
      </c>
      <c r="H25" s="68" t="s">
        <v>40</v>
      </c>
      <c r="I25" s="23">
        <v>0</v>
      </c>
      <c r="J25" s="46" t="s">
        <v>99</v>
      </c>
      <c r="K25" s="25" t="s">
        <v>105</v>
      </c>
      <c r="L25" s="46" t="s">
        <v>106</v>
      </c>
      <c r="M25" s="12" t="s">
        <v>143</v>
      </c>
    </row>
    <row r="26" spans="1:13" s="61" customFormat="1" ht="115.9" customHeight="1" x14ac:dyDescent="0.25">
      <c r="A26" s="100"/>
      <c r="B26" s="101"/>
      <c r="C26" s="101"/>
      <c r="D26" s="101"/>
      <c r="E26" s="46" t="s">
        <v>107</v>
      </c>
      <c r="F26" s="46" t="s">
        <v>43</v>
      </c>
      <c r="G26" s="68" t="s">
        <v>44</v>
      </c>
      <c r="H26" s="68" t="s">
        <v>40</v>
      </c>
      <c r="I26" s="23">
        <v>0</v>
      </c>
      <c r="J26" s="46" t="s">
        <v>99</v>
      </c>
      <c r="K26" s="25" t="s">
        <v>108</v>
      </c>
      <c r="L26" s="46" t="s">
        <v>48</v>
      </c>
      <c r="M26" s="12" t="s">
        <v>143</v>
      </c>
    </row>
    <row r="27" spans="1:13" s="61" customFormat="1" ht="132.6" customHeight="1" x14ac:dyDescent="0.25">
      <c r="A27" s="25" t="s">
        <v>34</v>
      </c>
      <c r="B27" s="96" t="s">
        <v>269</v>
      </c>
      <c r="C27" s="46" t="s">
        <v>41</v>
      </c>
      <c r="D27" s="46" t="s">
        <v>42</v>
      </c>
      <c r="E27" s="46" t="s">
        <v>109</v>
      </c>
      <c r="F27" s="46" t="s">
        <v>43</v>
      </c>
      <c r="G27" s="68" t="s">
        <v>44</v>
      </c>
      <c r="H27" s="68" t="s">
        <v>40</v>
      </c>
      <c r="I27" s="23">
        <v>0</v>
      </c>
      <c r="J27" s="46" t="s">
        <v>99</v>
      </c>
      <c r="K27" s="25" t="s">
        <v>110</v>
      </c>
      <c r="L27" s="46" t="s">
        <v>48</v>
      </c>
      <c r="M27" s="12" t="s">
        <v>143</v>
      </c>
    </row>
    <row r="28" spans="1:13" s="61" customFormat="1" ht="115.9" customHeight="1" x14ac:dyDescent="0.25">
      <c r="A28" s="54" t="s">
        <v>34</v>
      </c>
      <c r="B28" s="103" t="s">
        <v>52</v>
      </c>
      <c r="C28" s="104" t="s">
        <v>41</v>
      </c>
      <c r="D28" s="104" t="s">
        <v>42</v>
      </c>
      <c r="E28" s="46" t="s">
        <v>111</v>
      </c>
      <c r="F28" s="46" t="s">
        <v>43</v>
      </c>
      <c r="G28" s="68" t="s">
        <v>44</v>
      </c>
      <c r="H28" s="68" t="s">
        <v>40</v>
      </c>
      <c r="I28" s="23">
        <v>0</v>
      </c>
      <c r="J28" s="46" t="s">
        <v>99</v>
      </c>
      <c r="K28" s="25" t="s">
        <v>112</v>
      </c>
      <c r="L28" s="46" t="s">
        <v>48</v>
      </c>
      <c r="M28" s="12" t="s">
        <v>143</v>
      </c>
    </row>
    <row r="29" spans="1:13" s="61" customFormat="1" ht="115.9" customHeight="1" x14ac:dyDescent="0.25">
      <c r="A29" s="98"/>
      <c r="B29" s="105"/>
      <c r="C29" s="106"/>
      <c r="D29" s="106"/>
      <c r="E29" s="46" t="s">
        <v>113</v>
      </c>
      <c r="F29" s="46" t="s">
        <v>43</v>
      </c>
      <c r="G29" s="68" t="s">
        <v>44</v>
      </c>
      <c r="H29" s="68" t="s">
        <v>40</v>
      </c>
      <c r="I29" s="23">
        <v>0</v>
      </c>
      <c r="J29" s="46" t="s">
        <v>114</v>
      </c>
      <c r="K29" s="25" t="s">
        <v>115</v>
      </c>
      <c r="L29" s="46" t="s">
        <v>48</v>
      </c>
      <c r="M29" s="12" t="s">
        <v>143</v>
      </c>
    </row>
    <row r="30" spans="1:13" s="61" customFormat="1" ht="165.6" customHeight="1" x14ac:dyDescent="0.25">
      <c r="A30" s="100"/>
      <c r="B30" s="107"/>
      <c r="C30" s="108"/>
      <c r="D30" s="108"/>
      <c r="E30" s="46" t="s">
        <v>116</v>
      </c>
      <c r="F30" s="46" t="s">
        <v>43</v>
      </c>
      <c r="G30" s="68" t="s">
        <v>44</v>
      </c>
      <c r="H30" s="68" t="s">
        <v>40</v>
      </c>
      <c r="I30" s="23">
        <v>0</v>
      </c>
      <c r="J30" s="46" t="s">
        <v>99</v>
      </c>
      <c r="K30" s="25" t="s">
        <v>117</v>
      </c>
      <c r="L30" s="46" t="s">
        <v>33</v>
      </c>
      <c r="M30" s="12" t="s">
        <v>143</v>
      </c>
    </row>
    <row r="31" spans="1:13" s="29" customFormat="1" ht="145.15" customHeight="1" x14ac:dyDescent="0.25">
      <c r="A31" s="25" t="s">
        <v>34</v>
      </c>
      <c r="B31" s="102" t="s">
        <v>52</v>
      </c>
      <c r="C31" s="46" t="s">
        <v>41</v>
      </c>
      <c r="D31" s="46" t="s">
        <v>42</v>
      </c>
      <c r="E31" s="69" t="s">
        <v>118</v>
      </c>
      <c r="F31" s="46" t="s">
        <v>43</v>
      </c>
      <c r="G31" s="68" t="s">
        <v>44</v>
      </c>
      <c r="H31" s="68" t="s">
        <v>40</v>
      </c>
      <c r="I31" s="23">
        <v>0</v>
      </c>
      <c r="J31" s="46" t="s">
        <v>99</v>
      </c>
      <c r="K31" s="25" t="s">
        <v>119</v>
      </c>
      <c r="L31" s="46" t="s">
        <v>33</v>
      </c>
      <c r="M31" s="12" t="s">
        <v>143</v>
      </c>
    </row>
    <row r="32" spans="1:13" s="29" customFormat="1" ht="167.45" customHeight="1" x14ac:dyDescent="0.25">
      <c r="A32" s="25" t="s">
        <v>34</v>
      </c>
      <c r="B32" s="67" t="s">
        <v>120</v>
      </c>
      <c r="C32" s="46" t="s">
        <v>41</v>
      </c>
      <c r="D32" s="46" t="s">
        <v>42</v>
      </c>
      <c r="E32" s="46" t="s">
        <v>116</v>
      </c>
      <c r="F32" s="46" t="s">
        <v>43</v>
      </c>
      <c r="G32" s="68" t="s">
        <v>44</v>
      </c>
      <c r="H32" s="68" t="s">
        <v>40</v>
      </c>
      <c r="I32" s="23">
        <v>0</v>
      </c>
      <c r="J32" s="46" t="s">
        <v>99</v>
      </c>
      <c r="K32" s="25" t="s">
        <v>121</v>
      </c>
      <c r="L32" s="46" t="s">
        <v>33</v>
      </c>
      <c r="M32" s="12" t="s">
        <v>143</v>
      </c>
    </row>
    <row r="33" spans="1:1018" s="29" customFormat="1" ht="187.9" customHeight="1" x14ac:dyDescent="0.25">
      <c r="A33" s="25" t="s">
        <v>34</v>
      </c>
      <c r="B33" s="12" t="s">
        <v>122</v>
      </c>
      <c r="C33" s="46" t="s">
        <v>41</v>
      </c>
      <c r="D33" s="46" t="s">
        <v>42</v>
      </c>
      <c r="E33" s="69" t="s">
        <v>123</v>
      </c>
      <c r="F33" s="46" t="s">
        <v>43</v>
      </c>
      <c r="G33" s="68" t="s">
        <v>44</v>
      </c>
      <c r="H33" s="68" t="s">
        <v>40</v>
      </c>
      <c r="I33" s="23">
        <v>0</v>
      </c>
      <c r="J33" s="46" t="s">
        <v>99</v>
      </c>
      <c r="K33" s="25" t="s">
        <v>124</v>
      </c>
      <c r="L33" s="46" t="s">
        <v>33</v>
      </c>
      <c r="M33" s="12" t="s">
        <v>143</v>
      </c>
    </row>
    <row r="34" spans="1:1018" s="29" customFormat="1" ht="178.9" customHeight="1" x14ac:dyDescent="0.25">
      <c r="A34" s="54" t="s">
        <v>34</v>
      </c>
      <c r="B34" s="109" t="s">
        <v>122</v>
      </c>
      <c r="C34" s="104" t="s">
        <v>41</v>
      </c>
      <c r="D34" s="104" t="s">
        <v>42</v>
      </c>
      <c r="E34" s="69" t="s">
        <v>125</v>
      </c>
      <c r="F34" s="46" t="s">
        <v>43</v>
      </c>
      <c r="G34" s="68" t="s">
        <v>44</v>
      </c>
      <c r="H34" s="68" t="s">
        <v>40</v>
      </c>
      <c r="I34" s="23">
        <v>0</v>
      </c>
      <c r="J34" s="46" t="s">
        <v>99</v>
      </c>
      <c r="K34" s="25" t="s">
        <v>126</v>
      </c>
      <c r="L34" s="46" t="s">
        <v>33</v>
      </c>
      <c r="M34" s="12" t="s">
        <v>143</v>
      </c>
    </row>
    <row r="35" spans="1:1018" s="29" customFormat="1" ht="195" customHeight="1" x14ac:dyDescent="0.25">
      <c r="A35" s="100"/>
      <c r="B35" s="110"/>
      <c r="C35" s="108"/>
      <c r="D35" s="108"/>
      <c r="E35" s="46" t="s">
        <v>127</v>
      </c>
      <c r="F35" s="46" t="s">
        <v>43</v>
      </c>
      <c r="G35" s="68" t="s">
        <v>44</v>
      </c>
      <c r="H35" s="68" t="s">
        <v>40</v>
      </c>
      <c r="I35" s="23">
        <v>0</v>
      </c>
      <c r="J35" s="46" t="s">
        <v>99</v>
      </c>
      <c r="K35" s="25" t="s">
        <v>128</v>
      </c>
      <c r="L35" s="46" t="s">
        <v>48</v>
      </c>
      <c r="M35" s="12" t="s">
        <v>143</v>
      </c>
    </row>
    <row r="36" spans="1:1018" s="29" customFormat="1" ht="115.9" customHeight="1" x14ac:dyDescent="0.25">
      <c r="A36" s="54" t="s">
        <v>272</v>
      </c>
      <c r="B36" s="109" t="s">
        <v>273</v>
      </c>
      <c r="C36" s="46" t="s">
        <v>53</v>
      </c>
      <c r="D36" s="46" t="s">
        <v>30</v>
      </c>
      <c r="E36" s="69" t="s">
        <v>129</v>
      </c>
      <c r="F36" s="46" t="s">
        <v>43</v>
      </c>
      <c r="G36" s="68" t="s">
        <v>44</v>
      </c>
      <c r="H36" s="68" t="s">
        <v>40</v>
      </c>
      <c r="I36" s="23">
        <v>0</v>
      </c>
      <c r="J36" s="46" t="s">
        <v>99</v>
      </c>
      <c r="K36" s="25" t="s">
        <v>130</v>
      </c>
      <c r="L36" s="46" t="s">
        <v>48</v>
      </c>
      <c r="M36" s="12" t="s">
        <v>143</v>
      </c>
    </row>
    <row r="37" spans="1:1018" s="29" customFormat="1" ht="135.6" customHeight="1" x14ac:dyDescent="0.25">
      <c r="A37" s="100"/>
      <c r="B37" s="110"/>
      <c r="C37" s="46" t="s">
        <v>41</v>
      </c>
      <c r="D37" s="46" t="s">
        <v>42</v>
      </c>
      <c r="E37" s="46" t="s">
        <v>131</v>
      </c>
      <c r="F37" s="46" t="s">
        <v>43</v>
      </c>
      <c r="G37" s="68" t="s">
        <v>44</v>
      </c>
      <c r="H37" s="68" t="s">
        <v>40</v>
      </c>
      <c r="I37" s="23">
        <v>0</v>
      </c>
      <c r="J37" s="46" t="s">
        <v>99</v>
      </c>
      <c r="K37" s="25" t="s">
        <v>132</v>
      </c>
      <c r="L37" s="46" t="s">
        <v>33</v>
      </c>
      <c r="M37" s="12" t="s">
        <v>143</v>
      </c>
    </row>
    <row r="38" spans="1:1018" s="29" customFormat="1" ht="102.6" customHeight="1" x14ac:dyDescent="0.25">
      <c r="A38" s="54" t="s">
        <v>272</v>
      </c>
      <c r="B38" s="109" t="s">
        <v>273</v>
      </c>
      <c r="C38" s="109" t="s">
        <v>270</v>
      </c>
      <c r="D38" s="109" t="s">
        <v>271</v>
      </c>
      <c r="E38" s="46" t="s">
        <v>133</v>
      </c>
      <c r="F38" s="46" t="s">
        <v>43</v>
      </c>
      <c r="G38" s="68" t="s">
        <v>44</v>
      </c>
      <c r="H38" s="68" t="s">
        <v>40</v>
      </c>
      <c r="I38" s="23">
        <v>0</v>
      </c>
      <c r="J38" s="46" t="s">
        <v>100</v>
      </c>
      <c r="K38" s="25" t="s">
        <v>134</v>
      </c>
      <c r="L38" s="46" t="s">
        <v>33</v>
      </c>
      <c r="M38" s="12" t="s">
        <v>143</v>
      </c>
    </row>
    <row r="39" spans="1:1018" s="29" customFormat="1" ht="115.9" customHeight="1" x14ac:dyDescent="0.25">
      <c r="A39" s="100"/>
      <c r="B39" s="110"/>
      <c r="C39" s="110"/>
      <c r="D39" s="110"/>
      <c r="E39" s="46" t="s">
        <v>135</v>
      </c>
      <c r="F39" s="46" t="s">
        <v>43</v>
      </c>
      <c r="G39" s="68" t="s">
        <v>44</v>
      </c>
      <c r="H39" s="68" t="s">
        <v>40</v>
      </c>
      <c r="I39" s="23">
        <v>0</v>
      </c>
      <c r="J39" s="46" t="s">
        <v>99</v>
      </c>
      <c r="K39" s="25" t="s">
        <v>136</v>
      </c>
      <c r="L39" s="46" t="s">
        <v>106</v>
      </c>
      <c r="M39" s="12" t="s">
        <v>143</v>
      </c>
    </row>
    <row r="40" spans="1:1018" s="29" customFormat="1" ht="161.44999999999999" customHeight="1" x14ac:dyDescent="0.25">
      <c r="A40" s="54" t="s">
        <v>272</v>
      </c>
      <c r="B40" s="109" t="s">
        <v>278</v>
      </c>
      <c r="C40" s="46" t="s">
        <v>41</v>
      </c>
      <c r="D40" s="70" t="s">
        <v>30</v>
      </c>
      <c r="E40" s="70" t="s">
        <v>281</v>
      </c>
      <c r="F40" s="46" t="s">
        <v>43</v>
      </c>
      <c r="G40" s="68" t="s">
        <v>44</v>
      </c>
      <c r="H40" s="68" t="s">
        <v>40</v>
      </c>
      <c r="I40" s="23">
        <v>0</v>
      </c>
      <c r="J40" s="46" t="s">
        <v>99</v>
      </c>
      <c r="K40" s="25" t="s">
        <v>275</v>
      </c>
      <c r="L40" s="46" t="s">
        <v>274</v>
      </c>
      <c r="M40" s="12" t="s">
        <v>143</v>
      </c>
    </row>
    <row r="41" spans="1:1018" s="29" customFormat="1" ht="162.6" customHeight="1" x14ac:dyDescent="0.25">
      <c r="A41" s="100"/>
      <c r="B41" s="110"/>
      <c r="C41" s="46" t="s">
        <v>41</v>
      </c>
      <c r="D41" s="70" t="s">
        <v>30</v>
      </c>
      <c r="E41" s="70" t="s">
        <v>282</v>
      </c>
      <c r="F41" s="46" t="s">
        <v>43</v>
      </c>
      <c r="G41" s="68" t="s">
        <v>44</v>
      </c>
      <c r="H41" s="68" t="s">
        <v>40</v>
      </c>
      <c r="I41" s="23">
        <v>0</v>
      </c>
      <c r="J41" s="46" t="s">
        <v>99</v>
      </c>
      <c r="K41" s="25" t="s">
        <v>277</v>
      </c>
      <c r="L41" s="46" t="s">
        <v>276</v>
      </c>
      <c r="M41" s="12" t="s">
        <v>143</v>
      </c>
    </row>
    <row r="42" spans="1:1018" s="29" customFormat="1" ht="135.6" customHeight="1" x14ac:dyDescent="0.25">
      <c r="A42" s="54" t="s">
        <v>272</v>
      </c>
      <c r="B42" s="109" t="s">
        <v>278</v>
      </c>
      <c r="C42" s="46" t="s">
        <v>41</v>
      </c>
      <c r="D42" s="70" t="s">
        <v>137</v>
      </c>
      <c r="E42" s="70" t="s">
        <v>281</v>
      </c>
      <c r="F42" s="46" t="s">
        <v>43</v>
      </c>
      <c r="G42" s="68" t="s">
        <v>44</v>
      </c>
      <c r="H42" s="68" t="s">
        <v>40</v>
      </c>
      <c r="I42" s="23">
        <v>0</v>
      </c>
      <c r="J42" s="46" t="s">
        <v>99</v>
      </c>
      <c r="K42" s="25" t="s">
        <v>138</v>
      </c>
      <c r="L42" s="46" t="s">
        <v>139</v>
      </c>
      <c r="M42" s="12" t="s">
        <v>143</v>
      </c>
    </row>
    <row r="43" spans="1:1018" s="29" customFormat="1" ht="119.45" customHeight="1" x14ac:dyDescent="0.25">
      <c r="A43" s="98"/>
      <c r="B43" s="111"/>
      <c r="C43" s="46" t="s">
        <v>41</v>
      </c>
      <c r="D43" s="70" t="s">
        <v>30</v>
      </c>
      <c r="E43" s="70" t="s">
        <v>281</v>
      </c>
      <c r="F43" s="46" t="s">
        <v>43</v>
      </c>
      <c r="G43" s="68" t="s">
        <v>44</v>
      </c>
      <c r="H43" s="68" t="s">
        <v>40</v>
      </c>
      <c r="I43" s="23">
        <v>0</v>
      </c>
      <c r="J43" s="46" t="s">
        <v>99</v>
      </c>
      <c r="K43" s="25" t="s">
        <v>140</v>
      </c>
      <c r="L43" s="46" t="s">
        <v>144</v>
      </c>
      <c r="M43" s="12" t="s">
        <v>143</v>
      </c>
    </row>
    <row r="44" spans="1:1018" s="29" customFormat="1" ht="165.6" customHeight="1" x14ac:dyDescent="0.25">
      <c r="A44" s="49"/>
      <c r="B44" s="110"/>
      <c r="C44" s="46" t="s">
        <v>41</v>
      </c>
      <c r="D44" s="70" t="s">
        <v>30</v>
      </c>
      <c r="E44" s="70" t="s">
        <v>281</v>
      </c>
      <c r="F44" s="46" t="s">
        <v>43</v>
      </c>
      <c r="G44" s="68" t="s">
        <v>44</v>
      </c>
      <c r="H44" s="68" t="s">
        <v>50</v>
      </c>
      <c r="I44" s="23">
        <v>0</v>
      </c>
      <c r="J44" s="46" t="s">
        <v>99</v>
      </c>
      <c r="K44" s="25" t="s">
        <v>141</v>
      </c>
      <c r="L44" s="46" t="s">
        <v>142</v>
      </c>
      <c r="M44" s="12" t="s">
        <v>143</v>
      </c>
    </row>
    <row r="45" spans="1:1018" s="4" customFormat="1" ht="24.6" customHeight="1" x14ac:dyDescent="0.25">
      <c r="A45" s="39"/>
      <c r="B45" s="40" t="s">
        <v>32</v>
      </c>
      <c r="C45" s="36"/>
      <c r="D45" s="36"/>
      <c r="E45" s="36"/>
      <c r="F45" s="36"/>
      <c r="G45" s="36"/>
      <c r="H45" s="37"/>
      <c r="I45" s="5">
        <f>SUM(I46:I59)</f>
        <v>2102385</v>
      </c>
      <c r="J45" s="38"/>
      <c r="K45" s="38"/>
      <c r="L45" s="38"/>
      <c r="M45" s="38"/>
      <c r="N45" s="3"/>
      <c r="O45" s="3"/>
      <c r="P45" s="3"/>
      <c r="Q45" s="3"/>
      <c r="R45" s="3"/>
      <c r="S45" s="3"/>
      <c r="T45" s="3"/>
      <c r="U45" s="3"/>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c r="CS45" s="3"/>
      <c r="CT45" s="3"/>
      <c r="CU45" s="3"/>
      <c r="CV45" s="3"/>
      <c r="CW45" s="3"/>
      <c r="CX45" s="3"/>
      <c r="CY45" s="3"/>
      <c r="CZ45" s="3"/>
      <c r="DA45" s="3"/>
      <c r="DB45" s="3"/>
      <c r="DC45" s="3"/>
      <c r="DD45" s="3"/>
      <c r="DE45" s="3"/>
      <c r="DF45" s="3"/>
      <c r="DG45" s="3"/>
      <c r="DH45" s="3"/>
      <c r="DI45" s="3"/>
      <c r="DJ45" s="3"/>
      <c r="DK45" s="3"/>
      <c r="DL45" s="3"/>
      <c r="DM45" s="3"/>
      <c r="DN45" s="3"/>
      <c r="DO45" s="3"/>
      <c r="DP45" s="3"/>
      <c r="DQ45" s="3"/>
      <c r="DR45" s="3"/>
      <c r="DS45" s="3"/>
      <c r="DT45" s="3"/>
      <c r="DU45" s="3"/>
      <c r="DV45" s="3"/>
      <c r="DW45" s="3"/>
      <c r="DX45" s="3"/>
      <c r="DY45" s="3"/>
      <c r="DZ45" s="3"/>
      <c r="EA45" s="3"/>
      <c r="EB45" s="3"/>
      <c r="EC45" s="3"/>
      <c r="ED45" s="3"/>
      <c r="EE45" s="3"/>
      <c r="EF45" s="3"/>
      <c r="EG45" s="3"/>
      <c r="EH45" s="3"/>
      <c r="EI45" s="3"/>
      <c r="EJ45" s="3"/>
      <c r="EK45" s="3"/>
      <c r="EL45" s="3"/>
      <c r="EM45" s="3"/>
      <c r="EN45" s="3"/>
      <c r="EO45" s="3"/>
      <c r="EP45" s="3"/>
      <c r="EQ45" s="3"/>
      <c r="ER45" s="3"/>
      <c r="ES45" s="3"/>
      <c r="ET45" s="3"/>
      <c r="EU45" s="3"/>
      <c r="EV45" s="3"/>
      <c r="EW45" s="3"/>
      <c r="EX45" s="3"/>
      <c r="EY45" s="3"/>
      <c r="EZ45" s="3"/>
      <c r="FA45" s="3"/>
      <c r="FB45" s="3"/>
      <c r="FC45" s="3"/>
      <c r="FD45" s="3"/>
      <c r="FE45" s="3"/>
      <c r="FF45" s="3"/>
      <c r="FG45" s="3"/>
      <c r="FH45" s="3"/>
      <c r="FI45" s="3"/>
      <c r="FJ45" s="3"/>
      <c r="FK45" s="3"/>
      <c r="FL45" s="3"/>
      <c r="FM45" s="3"/>
      <c r="FN45" s="3"/>
      <c r="FO45" s="3"/>
      <c r="FP45" s="3"/>
      <c r="FQ45" s="3"/>
      <c r="FR45" s="3"/>
      <c r="FS45" s="3"/>
      <c r="FT45" s="3"/>
      <c r="FU45" s="3"/>
      <c r="FV45" s="3"/>
      <c r="FW45" s="3"/>
      <c r="FX45" s="3"/>
      <c r="FY45" s="3"/>
      <c r="FZ45" s="3"/>
      <c r="GA45" s="3"/>
      <c r="GB45" s="3"/>
      <c r="GC45" s="3"/>
      <c r="GD45" s="3"/>
      <c r="GE45" s="3"/>
      <c r="GF45" s="3"/>
      <c r="GG45" s="3"/>
      <c r="GH45" s="3"/>
      <c r="GI45" s="3"/>
      <c r="GJ45" s="3"/>
      <c r="GK45" s="3"/>
      <c r="GL45" s="3"/>
      <c r="GM45" s="3"/>
      <c r="GN45" s="3"/>
      <c r="GO45" s="3"/>
      <c r="GP45" s="3"/>
      <c r="GQ45" s="3"/>
      <c r="GR45" s="3"/>
      <c r="GS45" s="3"/>
      <c r="GT45" s="3"/>
      <c r="GU45" s="3"/>
      <c r="GV45" s="3"/>
      <c r="GW45" s="3"/>
      <c r="GX45" s="3"/>
      <c r="GY45" s="3"/>
      <c r="GZ45" s="3"/>
      <c r="HA45" s="3"/>
      <c r="HB45" s="3"/>
      <c r="HC45" s="3"/>
      <c r="HD45" s="3"/>
      <c r="HE45" s="3"/>
      <c r="HF45" s="3"/>
      <c r="HG45" s="3"/>
      <c r="HH45" s="3"/>
      <c r="HI45" s="3"/>
      <c r="HJ45" s="3"/>
      <c r="HK45" s="3"/>
      <c r="HL45" s="3"/>
      <c r="HM45" s="3"/>
      <c r="HN45" s="3"/>
      <c r="HO45" s="3"/>
      <c r="HP45" s="3"/>
      <c r="HQ45" s="3"/>
      <c r="HR45" s="3"/>
      <c r="HS45" s="3"/>
      <c r="HT45" s="3"/>
      <c r="HU45" s="3"/>
      <c r="HV45" s="3"/>
      <c r="HW45" s="3"/>
      <c r="HX45" s="3"/>
      <c r="HY45" s="3"/>
      <c r="HZ45" s="3"/>
      <c r="IA45" s="3"/>
      <c r="IB45" s="3"/>
      <c r="IC45" s="3"/>
      <c r="ID45" s="3"/>
      <c r="IE45" s="3"/>
      <c r="IF45" s="3"/>
      <c r="IG45" s="3"/>
      <c r="IH45" s="3"/>
      <c r="II45" s="3"/>
      <c r="IJ45" s="3"/>
      <c r="IK45" s="3"/>
      <c r="IL45" s="3"/>
      <c r="IM45" s="3"/>
      <c r="IN45" s="3"/>
      <c r="IO45" s="3"/>
      <c r="IP45" s="3"/>
      <c r="IQ45" s="3"/>
      <c r="IR45" s="3"/>
      <c r="IS45" s="3"/>
      <c r="IT45" s="3"/>
      <c r="IU45" s="3"/>
      <c r="IV45" s="3"/>
      <c r="IW45" s="3"/>
      <c r="IX45" s="3"/>
      <c r="IY45" s="3"/>
      <c r="IZ45" s="3"/>
      <c r="JA45" s="3"/>
      <c r="JB45" s="3"/>
      <c r="JC45" s="3"/>
      <c r="JD45" s="3"/>
      <c r="JE45" s="3"/>
      <c r="JF45" s="3"/>
      <c r="JG45" s="3"/>
      <c r="JH45" s="3"/>
      <c r="JI45" s="3"/>
      <c r="JJ45" s="3"/>
      <c r="JK45" s="3"/>
      <c r="JL45" s="3"/>
      <c r="JM45" s="3"/>
      <c r="JN45" s="3"/>
      <c r="JO45" s="3"/>
      <c r="JP45" s="3"/>
      <c r="JQ45" s="3"/>
      <c r="JR45" s="3"/>
      <c r="JS45" s="3"/>
      <c r="JT45" s="3"/>
      <c r="JU45" s="3"/>
      <c r="JV45" s="3"/>
      <c r="JW45" s="3"/>
      <c r="JX45" s="3"/>
      <c r="JY45" s="3"/>
      <c r="JZ45" s="3"/>
      <c r="KA45" s="3"/>
      <c r="KB45" s="3"/>
      <c r="KC45" s="3"/>
      <c r="KD45" s="3"/>
      <c r="KE45" s="3"/>
      <c r="KF45" s="3"/>
      <c r="KG45" s="3"/>
      <c r="KH45" s="3"/>
      <c r="KI45" s="3"/>
      <c r="KJ45" s="3"/>
      <c r="KK45" s="3"/>
      <c r="KL45" s="3"/>
      <c r="KM45" s="3"/>
      <c r="KN45" s="3"/>
      <c r="KO45" s="3"/>
      <c r="KP45" s="3"/>
      <c r="KQ45" s="3"/>
      <c r="KR45" s="3"/>
      <c r="KS45" s="3"/>
      <c r="KT45" s="3"/>
      <c r="KU45" s="3"/>
      <c r="KV45" s="3"/>
      <c r="KW45" s="3"/>
      <c r="KX45" s="3"/>
      <c r="KY45" s="3"/>
      <c r="KZ45" s="3"/>
      <c r="LA45" s="3"/>
      <c r="LB45" s="3"/>
      <c r="LC45" s="3"/>
      <c r="LD45" s="3"/>
      <c r="LE45" s="3"/>
      <c r="LF45" s="3"/>
      <c r="LG45" s="3"/>
      <c r="LH45" s="3"/>
      <c r="LI45" s="3"/>
      <c r="LJ45" s="3"/>
      <c r="LK45" s="3"/>
      <c r="LL45" s="3"/>
      <c r="LM45" s="3"/>
      <c r="LN45" s="3"/>
      <c r="LO45" s="3"/>
      <c r="LP45" s="3"/>
      <c r="LQ45" s="3"/>
      <c r="LR45" s="3"/>
      <c r="LS45" s="3"/>
      <c r="LT45" s="3"/>
      <c r="LU45" s="3"/>
      <c r="LV45" s="3"/>
      <c r="LW45" s="3"/>
      <c r="LX45" s="3"/>
      <c r="LY45" s="3"/>
      <c r="LZ45" s="3"/>
      <c r="MA45" s="3"/>
      <c r="MB45" s="3"/>
      <c r="MC45" s="3"/>
      <c r="MD45" s="3"/>
      <c r="ME45" s="3"/>
      <c r="MF45" s="3"/>
      <c r="MG45" s="3"/>
      <c r="MH45" s="3"/>
      <c r="MI45" s="3"/>
      <c r="MJ45" s="3"/>
      <c r="MK45" s="3"/>
      <c r="ML45" s="3"/>
      <c r="MM45" s="3"/>
      <c r="MN45" s="3"/>
      <c r="MO45" s="3"/>
      <c r="MP45" s="3"/>
      <c r="MQ45" s="3"/>
      <c r="MR45" s="3"/>
      <c r="MS45" s="3"/>
      <c r="MT45" s="3"/>
      <c r="MU45" s="3"/>
      <c r="MV45" s="3"/>
      <c r="MW45" s="3"/>
      <c r="MX45" s="3"/>
      <c r="MY45" s="3"/>
      <c r="MZ45" s="3"/>
      <c r="NA45" s="3"/>
      <c r="NB45" s="3"/>
      <c r="NC45" s="3"/>
      <c r="ND45" s="3"/>
      <c r="NE45" s="3"/>
      <c r="NF45" s="3"/>
      <c r="NG45" s="3"/>
      <c r="NH45" s="3"/>
      <c r="NI45" s="3"/>
      <c r="NJ45" s="3"/>
      <c r="NK45" s="3"/>
      <c r="NL45" s="3"/>
      <c r="NM45" s="3"/>
      <c r="NN45" s="3"/>
      <c r="NO45" s="3"/>
      <c r="NP45" s="3"/>
      <c r="NQ45" s="3"/>
      <c r="NR45" s="3"/>
      <c r="NS45" s="3"/>
      <c r="NT45" s="3"/>
      <c r="NU45" s="3"/>
      <c r="NV45" s="3"/>
      <c r="NW45" s="3"/>
      <c r="NX45" s="3"/>
      <c r="NY45" s="3"/>
      <c r="NZ45" s="3"/>
      <c r="OA45" s="3"/>
      <c r="OB45" s="3"/>
      <c r="OC45" s="3"/>
      <c r="OD45" s="3"/>
      <c r="OE45" s="3"/>
      <c r="OF45" s="3"/>
      <c r="OG45" s="3"/>
      <c r="OH45" s="3"/>
      <c r="OI45" s="3"/>
      <c r="OJ45" s="3"/>
      <c r="OK45" s="3"/>
      <c r="OL45" s="3"/>
      <c r="OM45" s="3"/>
      <c r="ON45" s="3"/>
      <c r="OO45" s="3"/>
      <c r="OP45" s="3"/>
      <c r="OQ45" s="3"/>
      <c r="OR45" s="3"/>
      <c r="OS45" s="3"/>
      <c r="OT45" s="3"/>
      <c r="OU45" s="3"/>
      <c r="OV45" s="3"/>
      <c r="OW45" s="3"/>
      <c r="OX45" s="3"/>
      <c r="OY45" s="3"/>
      <c r="OZ45" s="3"/>
      <c r="PA45" s="3"/>
      <c r="PB45" s="3"/>
      <c r="PC45" s="3"/>
      <c r="PD45" s="3"/>
      <c r="PE45" s="3"/>
      <c r="PF45" s="3"/>
      <c r="PG45" s="3"/>
      <c r="PH45" s="3"/>
      <c r="PI45" s="3"/>
      <c r="PJ45" s="3"/>
      <c r="PK45" s="3"/>
      <c r="PL45" s="3"/>
      <c r="PM45" s="3"/>
      <c r="PN45" s="3"/>
      <c r="PO45" s="3"/>
      <c r="PP45" s="3"/>
      <c r="PQ45" s="3"/>
      <c r="PR45" s="3"/>
      <c r="PS45" s="3"/>
      <c r="PT45" s="3"/>
      <c r="PU45" s="3"/>
      <c r="PV45" s="3"/>
      <c r="PW45" s="3"/>
      <c r="PX45" s="3"/>
      <c r="PY45" s="3"/>
      <c r="PZ45" s="3"/>
      <c r="QA45" s="3"/>
      <c r="QB45" s="3"/>
      <c r="QC45" s="3"/>
      <c r="QD45" s="3"/>
      <c r="QE45" s="3"/>
      <c r="QF45" s="3"/>
      <c r="QG45" s="3"/>
      <c r="QH45" s="3"/>
      <c r="QI45" s="3"/>
      <c r="QJ45" s="3"/>
      <c r="QK45" s="3"/>
      <c r="QL45" s="3"/>
      <c r="QM45" s="3"/>
      <c r="QN45" s="3"/>
      <c r="QO45" s="3"/>
      <c r="QP45" s="3"/>
      <c r="QQ45" s="3"/>
      <c r="QR45" s="3"/>
      <c r="QS45" s="3"/>
      <c r="QT45" s="3"/>
      <c r="QU45" s="3"/>
      <c r="QV45" s="3"/>
      <c r="QW45" s="3"/>
      <c r="QX45" s="3"/>
      <c r="QY45" s="3"/>
      <c r="QZ45" s="3"/>
      <c r="RA45" s="3"/>
      <c r="RB45" s="3"/>
      <c r="RC45" s="3"/>
      <c r="RD45" s="3"/>
      <c r="RE45" s="3"/>
      <c r="RF45" s="3"/>
      <c r="RG45" s="3"/>
      <c r="RH45" s="3"/>
      <c r="RI45" s="3"/>
      <c r="RJ45" s="3"/>
      <c r="RK45" s="3"/>
      <c r="RL45" s="3"/>
      <c r="RM45" s="3"/>
      <c r="RN45" s="3"/>
      <c r="RO45" s="3"/>
      <c r="RP45" s="3"/>
      <c r="RQ45" s="3"/>
      <c r="RR45" s="3"/>
      <c r="RS45" s="3"/>
      <c r="RT45" s="3"/>
      <c r="RU45" s="3"/>
      <c r="RV45" s="3"/>
      <c r="RW45" s="3"/>
      <c r="RX45" s="3"/>
      <c r="RY45" s="3"/>
      <c r="RZ45" s="3"/>
      <c r="SA45" s="3"/>
      <c r="SB45" s="3"/>
      <c r="SC45" s="3"/>
      <c r="SD45" s="3"/>
      <c r="SE45" s="3"/>
      <c r="SF45" s="3"/>
      <c r="SG45" s="3"/>
      <c r="SH45" s="3"/>
      <c r="SI45" s="3"/>
      <c r="SJ45" s="3"/>
      <c r="SK45" s="3"/>
      <c r="SL45" s="3"/>
      <c r="SM45" s="3"/>
      <c r="SN45" s="3"/>
      <c r="SO45" s="3"/>
      <c r="SP45" s="3"/>
      <c r="SQ45" s="3"/>
      <c r="SR45" s="3"/>
      <c r="SS45" s="3"/>
      <c r="ST45" s="3"/>
      <c r="SU45" s="3"/>
      <c r="SV45" s="3"/>
      <c r="SW45" s="3"/>
      <c r="SX45" s="3"/>
      <c r="SY45" s="3"/>
      <c r="SZ45" s="3"/>
      <c r="TA45" s="3"/>
      <c r="TB45" s="3"/>
      <c r="TC45" s="3"/>
      <c r="TD45" s="3"/>
      <c r="TE45" s="3"/>
      <c r="TF45" s="3"/>
      <c r="TG45" s="3"/>
      <c r="TH45" s="3"/>
      <c r="TI45" s="3"/>
      <c r="TJ45" s="3"/>
      <c r="TK45" s="3"/>
      <c r="TL45" s="3"/>
      <c r="TM45" s="3"/>
      <c r="TN45" s="3"/>
      <c r="TO45" s="3"/>
      <c r="TP45" s="3"/>
      <c r="TQ45" s="3"/>
      <c r="TR45" s="3"/>
      <c r="TS45" s="3"/>
      <c r="TT45" s="3"/>
      <c r="TU45" s="3"/>
      <c r="TV45" s="3"/>
      <c r="TW45" s="3"/>
      <c r="TX45" s="3"/>
      <c r="TY45" s="3"/>
      <c r="TZ45" s="3"/>
      <c r="UA45" s="3"/>
      <c r="UB45" s="3"/>
      <c r="UC45" s="3"/>
      <c r="UD45" s="3"/>
      <c r="UE45" s="3"/>
      <c r="UF45" s="3"/>
      <c r="UG45" s="3"/>
      <c r="UH45" s="3"/>
      <c r="UI45" s="3"/>
      <c r="UJ45" s="3"/>
      <c r="UK45" s="3"/>
      <c r="UL45" s="3"/>
      <c r="UM45" s="3"/>
      <c r="UN45" s="3"/>
      <c r="UO45" s="3"/>
      <c r="UP45" s="3"/>
      <c r="UQ45" s="3"/>
      <c r="UR45" s="3"/>
      <c r="US45" s="3"/>
      <c r="UT45" s="3"/>
      <c r="UU45" s="3"/>
      <c r="UV45" s="3"/>
      <c r="UW45" s="3"/>
      <c r="UX45" s="3"/>
      <c r="UY45" s="3"/>
      <c r="UZ45" s="3"/>
      <c r="VA45" s="3"/>
      <c r="VB45" s="3"/>
      <c r="VC45" s="3"/>
      <c r="VD45" s="3"/>
      <c r="VE45" s="3"/>
      <c r="VF45" s="3"/>
      <c r="VG45" s="3"/>
      <c r="VH45" s="3"/>
      <c r="VI45" s="3"/>
      <c r="VJ45" s="3"/>
      <c r="VK45" s="3"/>
      <c r="VL45" s="3"/>
      <c r="VM45" s="3"/>
      <c r="VN45" s="3"/>
      <c r="VO45" s="3"/>
      <c r="VP45" s="3"/>
      <c r="VQ45" s="3"/>
      <c r="VR45" s="3"/>
      <c r="VS45" s="3"/>
      <c r="VT45" s="3"/>
      <c r="VU45" s="3"/>
      <c r="VV45" s="3"/>
      <c r="VW45" s="3"/>
      <c r="VX45" s="3"/>
      <c r="VY45" s="3"/>
      <c r="VZ45" s="3"/>
      <c r="WA45" s="3"/>
      <c r="WB45" s="3"/>
      <c r="WC45" s="3"/>
      <c r="WD45" s="3"/>
      <c r="WE45" s="3"/>
      <c r="WF45" s="3"/>
      <c r="WG45" s="3"/>
      <c r="WH45" s="3"/>
      <c r="WI45" s="3"/>
      <c r="WJ45" s="3"/>
      <c r="WK45" s="3"/>
      <c r="WL45" s="3"/>
      <c r="WM45" s="3"/>
      <c r="WN45" s="3"/>
      <c r="WO45" s="3"/>
      <c r="WP45" s="3"/>
      <c r="WQ45" s="3"/>
      <c r="WR45" s="3"/>
      <c r="WS45" s="3"/>
      <c r="WT45" s="3"/>
      <c r="WU45" s="3"/>
      <c r="WV45" s="3"/>
      <c r="WW45" s="3"/>
      <c r="WX45" s="3"/>
      <c r="WY45" s="3"/>
      <c r="WZ45" s="3"/>
      <c r="XA45" s="3"/>
      <c r="XB45" s="3"/>
      <c r="XC45" s="3"/>
      <c r="XD45" s="3"/>
      <c r="XE45" s="3"/>
      <c r="XF45" s="3"/>
      <c r="XG45" s="3"/>
      <c r="XH45" s="3"/>
      <c r="XI45" s="3"/>
      <c r="XJ45" s="3"/>
      <c r="XK45" s="3"/>
      <c r="XL45" s="3"/>
      <c r="XM45" s="3"/>
      <c r="XN45" s="3"/>
      <c r="XO45" s="3"/>
      <c r="XP45" s="3"/>
      <c r="XQ45" s="3"/>
      <c r="XR45" s="3"/>
      <c r="XS45" s="3"/>
      <c r="XT45" s="3"/>
      <c r="XU45" s="3"/>
      <c r="XV45" s="3"/>
      <c r="XW45" s="3"/>
      <c r="XX45" s="3"/>
      <c r="XY45" s="3"/>
      <c r="XZ45" s="3"/>
      <c r="YA45" s="3"/>
      <c r="YB45" s="3"/>
      <c r="YC45" s="3"/>
      <c r="YD45" s="3"/>
      <c r="YE45" s="3"/>
      <c r="YF45" s="3"/>
      <c r="YG45" s="3"/>
      <c r="YH45" s="3"/>
      <c r="YI45" s="3"/>
      <c r="YJ45" s="3"/>
      <c r="YK45" s="3"/>
      <c r="YL45" s="3"/>
      <c r="YM45" s="3"/>
      <c r="YN45" s="3"/>
      <c r="YO45" s="3"/>
      <c r="YP45" s="3"/>
      <c r="YQ45" s="3"/>
      <c r="YR45" s="3"/>
      <c r="YS45" s="3"/>
      <c r="YT45" s="3"/>
      <c r="YU45" s="3"/>
      <c r="YV45" s="3"/>
      <c r="YW45" s="3"/>
      <c r="YX45" s="3"/>
      <c r="YY45" s="3"/>
      <c r="YZ45" s="3"/>
      <c r="ZA45" s="3"/>
      <c r="ZB45" s="3"/>
      <c r="ZC45" s="3"/>
      <c r="ZD45" s="3"/>
      <c r="ZE45" s="3"/>
      <c r="ZF45" s="3"/>
      <c r="ZG45" s="3"/>
      <c r="ZH45" s="3"/>
      <c r="ZI45" s="3"/>
      <c r="ZJ45" s="3"/>
      <c r="ZK45" s="3"/>
      <c r="ZL45" s="3"/>
      <c r="ZM45" s="3"/>
      <c r="ZN45" s="3"/>
      <c r="ZO45" s="3"/>
      <c r="ZP45" s="3"/>
      <c r="ZQ45" s="3"/>
      <c r="ZR45" s="3"/>
      <c r="ZS45" s="3"/>
      <c r="ZT45" s="3"/>
      <c r="ZU45" s="3"/>
      <c r="ZV45" s="3"/>
      <c r="ZW45" s="3"/>
      <c r="ZX45" s="3"/>
      <c r="ZY45" s="3"/>
      <c r="ZZ45" s="3"/>
      <c r="AAA45" s="3"/>
      <c r="AAB45" s="3"/>
      <c r="AAC45" s="3"/>
      <c r="AAD45" s="3"/>
      <c r="AAE45" s="3"/>
      <c r="AAF45" s="3"/>
      <c r="AAG45" s="3"/>
      <c r="AAH45" s="3"/>
      <c r="AAI45" s="3"/>
      <c r="AAJ45" s="3"/>
      <c r="AAK45" s="3"/>
      <c r="AAL45" s="3"/>
      <c r="AAM45" s="3"/>
      <c r="AAN45" s="3"/>
      <c r="AAO45" s="3"/>
      <c r="AAP45" s="3"/>
      <c r="AAQ45" s="3"/>
      <c r="AAR45" s="3"/>
      <c r="AAS45" s="3"/>
      <c r="AAT45" s="3"/>
      <c r="AAU45" s="3"/>
      <c r="AAV45" s="3"/>
      <c r="AAW45" s="3"/>
      <c r="AAX45" s="3"/>
      <c r="AAY45" s="3"/>
      <c r="AAZ45" s="3"/>
      <c r="ABA45" s="3"/>
      <c r="ABB45" s="3"/>
      <c r="ABC45" s="3"/>
      <c r="ABD45" s="3"/>
      <c r="ABE45" s="3"/>
      <c r="ABF45" s="3"/>
      <c r="ABG45" s="3"/>
      <c r="ABH45" s="3"/>
      <c r="ABI45" s="3"/>
      <c r="ABJ45" s="3"/>
      <c r="ABK45" s="3"/>
      <c r="ABL45" s="3"/>
      <c r="ABM45" s="3"/>
      <c r="ABN45" s="3"/>
      <c r="ABO45" s="3"/>
      <c r="ABP45" s="3"/>
      <c r="ABQ45" s="3"/>
      <c r="ABR45" s="3"/>
      <c r="ABS45" s="3"/>
      <c r="ABT45" s="3"/>
      <c r="ABU45" s="3"/>
      <c r="ABV45" s="3"/>
      <c r="ABW45" s="3"/>
      <c r="ABX45" s="3"/>
      <c r="ABY45" s="3"/>
      <c r="ABZ45" s="3"/>
      <c r="ACA45" s="3"/>
      <c r="ACB45" s="3"/>
      <c r="ACC45" s="3"/>
      <c r="ACD45" s="3"/>
      <c r="ACE45" s="3"/>
      <c r="ACF45" s="3"/>
      <c r="ACG45" s="3"/>
      <c r="ACH45" s="3"/>
      <c r="ACI45" s="3"/>
      <c r="ACJ45" s="3"/>
      <c r="ACK45" s="3"/>
      <c r="ACL45" s="3"/>
      <c r="ACM45" s="3"/>
      <c r="ACN45" s="3"/>
      <c r="ACO45" s="3"/>
      <c r="ACP45" s="3"/>
      <c r="ACQ45" s="3"/>
      <c r="ACR45" s="3"/>
      <c r="ACS45" s="3"/>
      <c r="ACT45" s="3"/>
      <c r="ACU45" s="3"/>
      <c r="ACV45" s="3"/>
      <c r="ACW45" s="3"/>
      <c r="ACX45" s="3"/>
      <c r="ACY45" s="3"/>
      <c r="ACZ45" s="3"/>
      <c r="ADA45" s="3"/>
      <c r="ADB45" s="3"/>
      <c r="ADC45" s="3"/>
      <c r="ADD45" s="3"/>
      <c r="ADE45" s="3"/>
      <c r="ADF45" s="3"/>
      <c r="ADG45" s="3"/>
      <c r="ADH45" s="3"/>
      <c r="ADI45" s="3"/>
      <c r="ADJ45" s="3"/>
      <c r="ADK45" s="3"/>
      <c r="ADL45" s="3"/>
      <c r="ADM45" s="3"/>
      <c r="ADN45" s="3"/>
      <c r="ADO45" s="3"/>
      <c r="ADP45" s="3"/>
      <c r="ADQ45" s="3"/>
      <c r="ADR45" s="3"/>
      <c r="ADS45" s="3"/>
      <c r="ADT45" s="3"/>
      <c r="ADU45" s="3"/>
      <c r="ADV45" s="3"/>
      <c r="ADW45" s="3"/>
      <c r="ADX45" s="3"/>
      <c r="ADY45" s="3"/>
      <c r="ADZ45" s="3"/>
      <c r="AEA45" s="3"/>
      <c r="AEB45" s="3"/>
      <c r="AEC45" s="3"/>
      <c r="AED45" s="3"/>
      <c r="AEE45" s="3"/>
      <c r="AEF45" s="3"/>
      <c r="AEG45" s="3"/>
      <c r="AEH45" s="3"/>
      <c r="AEI45" s="3"/>
      <c r="AEJ45" s="3"/>
      <c r="AEK45" s="3"/>
      <c r="AEL45" s="3"/>
      <c r="AEM45" s="3"/>
      <c r="AEN45" s="3"/>
      <c r="AEO45" s="3"/>
      <c r="AEP45" s="3"/>
      <c r="AEQ45" s="3"/>
      <c r="AER45" s="3"/>
      <c r="AES45" s="3"/>
      <c r="AET45" s="3"/>
      <c r="AEU45" s="3"/>
      <c r="AEV45" s="3"/>
      <c r="AEW45" s="3"/>
      <c r="AEX45" s="3"/>
      <c r="AEY45" s="3"/>
      <c r="AEZ45" s="3"/>
      <c r="AFA45" s="3"/>
      <c r="AFB45" s="3"/>
      <c r="AFC45" s="3"/>
      <c r="AFD45" s="3"/>
      <c r="AFE45" s="3"/>
      <c r="AFF45" s="3"/>
      <c r="AFG45" s="3"/>
      <c r="AFH45" s="3"/>
      <c r="AFI45" s="3"/>
      <c r="AFJ45" s="3"/>
      <c r="AFK45" s="3"/>
      <c r="AFL45" s="3"/>
      <c r="AFM45" s="3"/>
      <c r="AFN45" s="3"/>
      <c r="AFO45" s="3"/>
      <c r="AFP45" s="3"/>
      <c r="AFQ45" s="3"/>
      <c r="AFR45" s="3"/>
      <c r="AFS45" s="3"/>
      <c r="AFT45" s="3"/>
      <c r="AFU45" s="3"/>
      <c r="AFV45" s="3"/>
      <c r="AFW45" s="3"/>
      <c r="AFX45" s="3"/>
      <c r="AFY45" s="3"/>
      <c r="AFZ45" s="3"/>
      <c r="AGA45" s="3"/>
      <c r="AGB45" s="3"/>
      <c r="AGC45" s="3"/>
      <c r="AGD45" s="3"/>
      <c r="AGE45" s="3"/>
      <c r="AGF45" s="3"/>
      <c r="AGG45" s="3"/>
      <c r="AGH45" s="3"/>
      <c r="AGI45" s="3"/>
      <c r="AGJ45" s="3"/>
      <c r="AGK45" s="3"/>
      <c r="AGL45" s="3"/>
      <c r="AGM45" s="3"/>
      <c r="AGN45" s="3"/>
      <c r="AGO45" s="3"/>
      <c r="AGP45" s="3"/>
      <c r="AGQ45" s="3"/>
      <c r="AGR45" s="3"/>
      <c r="AGS45" s="3"/>
      <c r="AGT45" s="3"/>
      <c r="AGU45" s="3"/>
      <c r="AGV45" s="3"/>
      <c r="AGW45" s="3"/>
      <c r="AGX45" s="3"/>
      <c r="AGY45" s="3"/>
      <c r="AGZ45" s="3"/>
      <c r="AHA45" s="3"/>
      <c r="AHB45" s="3"/>
      <c r="AHC45" s="3"/>
      <c r="AHD45" s="3"/>
      <c r="AHE45" s="3"/>
      <c r="AHF45" s="3"/>
      <c r="AHG45" s="3"/>
      <c r="AHH45" s="3"/>
      <c r="AHI45" s="3"/>
      <c r="AHJ45" s="3"/>
      <c r="AHK45" s="3"/>
      <c r="AHL45" s="3"/>
      <c r="AHM45" s="3"/>
      <c r="AHN45" s="3"/>
      <c r="AHO45" s="3"/>
      <c r="AHP45" s="3"/>
      <c r="AHQ45" s="3"/>
      <c r="AHR45" s="3"/>
      <c r="AHS45" s="3"/>
      <c r="AHT45" s="3"/>
      <c r="AHU45" s="3"/>
      <c r="AHV45" s="3"/>
      <c r="AHW45" s="3"/>
      <c r="AHX45" s="3"/>
      <c r="AHY45" s="3"/>
      <c r="AHZ45" s="3"/>
      <c r="AIA45" s="3"/>
      <c r="AIB45" s="3"/>
      <c r="AIC45" s="3"/>
      <c r="AID45" s="3"/>
      <c r="AIE45" s="3"/>
      <c r="AIF45" s="3"/>
      <c r="AIG45" s="3"/>
      <c r="AIH45" s="3"/>
      <c r="AII45" s="3"/>
      <c r="AIJ45" s="3"/>
      <c r="AIK45" s="3"/>
      <c r="AIL45" s="3"/>
      <c r="AIM45" s="3"/>
      <c r="AIN45" s="3"/>
      <c r="AIO45" s="3"/>
      <c r="AIP45" s="3"/>
      <c r="AIQ45" s="3"/>
      <c r="AIR45" s="3"/>
      <c r="AIS45" s="3"/>
      <c r="AIT45" s="3"/>
      <c r="AIU45" s="3"/>
      <c r="AIV45" s="3"/>
      <c r="AIW45" s="3"/>
      <c r="AIX45" s="3"/>
      <c r="AIY45" s="3"/>
      <c r="AIZ45" s="3"/>
      <c r="AJA45" s="3"/>
      <c r="AJB45" s="3"/>
      <c r="AJC45" s="3"/>
      <c r="AJD45" s="3"/>
      <c r="AJE45" s="3"/>
      <c r="AJF45" s="3"/>
      <c r="AJG45" s="3"/>
      <c r="AJH45" s="3"/>
      <c r="AJI45" s="3"/>
      <c r="AJJ45" s="3"/>
      <c r="AJK45" s="3"/>
      <c r="AJL45" s="3"/>
      <c r="AJM45" s="3"/>
      <c r="AJN45" s="3"/>
      <c r="AJO45" s="3"/>
      <c r="AJP45" s="3"/>
      <c r="AJQ45" s="3"/>
      <c r="AJR45" s="3"/>
      <c r="AJS45" s="3"/>
      <c r="AJT45" s="3"/>
      <c r="AJU45" s="3"/>
      <c r="AJV45" s="3"/>
      <c r="AJW45" s="3"/>
      <c r="AJX45" s="3"/>
      <c r="AJY45" s="3"/>
      <c r="AJZ45" s="3"/>
      <c r="AKA45" s="3"/>
      <c r="AKB45" s="3"/>
      <c r="AKC45" s="3"/>
      <c r="AKD45" s="3"/>
      <c r="AKE45" s="3"/>
      <c r="AKF45" s="3"/>
      <c r="AKG45" s="3"/>
      <c r="AKH45" s="3"/>
      <c r="AKI45" s="3"/>
      <c r="AKJ45" s="3"/>
      <c r="AKK45" s="3"/>
      <c r="AKL45" s="3"/>
      <c r="AKM45" s="3"/>
      <c r="AKN45" s="3"/>
      <c r="AKO45" s="3"/>
      <c r="AKP45" s="3"/>
      <c r="AKQ45" s="3"/>
      <c r="AKR45" s="3"/>
      <c r="AKS45" s="3"/>
      <c r="AKT45" s="3"/>
      <c r="AKU45" s="3"/>
      <c r="AKV45" s="3"/>
      <c r="AKW45" s="3"/>
      <c r="AKX45" s="3"/>
      <c r="AKY45" s="3"/>
      <c r="AKZ45" s="3"/>
      <c r="ALA45" s="3"/>
      <c r="ALB45" s="3"/>
      <c r="ALC45" s="3"/>
      <c r="ALD45" s="3"/>
      <c r="ALE45" s="3"/>
      <c r="ALF45" s="3"/>
      <c r="ALG45" s="3"/>
      <c r="ALH45" s="3"/>
      <c r="ALI45" s="3"/>
      <c r="ALJ45" s="3"/>
      <c r="ALK45" s="3"/>
      <c r="ALL45" s="3"/>
      <c r="ALM45" s="3"/>
      <c r="ALN45" s="3"/>
      <c r="ALO45" s="3"/>
      <c r="ALP45" s="3"/>
      <c r="ALQ45" s="3"/>
      <c r="ALR45" s="3"/>
      <c r="ALS45" s="3"/>
      <c r="ALT45" s="3"/>
      <c r="ALU45" s="3"/>
      <c r="ALV45" s="3"/>
      <c r="ALW45" s="3"/>
      <c r="ALX45" s="3"/>
      <c r="ALY45" s="3"/>
      <c r="ALZ45" s="3"/>
      <c r="AMA45" s="3"/>
      <c r="AMB45" s="3"/>
      <c r="AMC45" s="3"/>
      <c r="AMD45" s="3"/>
    </row>
    <row r="46" spans="1:1018" s="72" customFormat="1" ht="81.599999999999994" customHeight="1" x14ac:dyDescent="0.25">
      <c r="A46" s="71" t="s">
        <v>34</v>
      </c>
      <c r="B46" s="38" t="s">
        <v>27</v>
      </c>
      <c r="C46" s="38" t="s">
        <v>29</v>
      </c>
      <c r="D46" s="25" t="s">
        <v>30</v>
      </c>
      <c r="E46" s="25" t="s">
        <v>197</v>
      </c>
      <c r="F46" s="38" t="s">
        <v>45</v>
      </c>
      <c r="G46" s="38" t="s">
        <v>46</v>
      </c>
      <c r="H46" s="38" t="s">
        <v>47</v>
      </c>
      <c r="I46" s="23">
        <v>0</v>
      </c>
      <c r="J46" s="25" t="s">
        <v>28</v>
      </c>
      <c r="K46" s="25" t="s">
        <v>71</v>
      </c>
      <c r="L46" s="46" t="s">
        <v>198</v>
      </c>
      <c r="M46" s="46" t="s">
        <v>205</v>
      </c>
    </row>
    <row r="47" spans="1:1018" s="51" customFormat="1" ht="69" customHeight="1" x14ac:dyDescent="0.25">
      <c r="A47" s="25" t="s">
        <v>199</v>
      </c>
      <c r="B47" s="25" t="s">
        <v>203</v>
      </c>
      <c r="C47" s="25" t="s">
        <v>200</v>
      </c>
      <c r="D47" s="25" t="s">
        <v>30</v>
      </c>
      <c r="E47" s="25" t="s">
        <v>118</v>
      </c>
      <c r="F47" s="25" t="s">
        <v>201</v>
      </c>
      <c r="G47" s="25" t="s">
        <v>191</v>
      </c>
      <c r="H47" s="25" t="s">
        <v>80</v>
      </c>
      <c r="I47" s="23">
        <v>0</v>
      </c>
      <c r="J47" s="25" t="s">
        <v>202</v>
      </c>
      <c r="K47" s="25" t="s">
        <v>204</v>
      </c>
      <c r="L47" s="25" t="s">
        <v>139</v>
      </c>
      <c r="M47" s="46" t="s">
        <v>205</v>
      </c>
    </row>
    <row r="48" spans="1:1018" s="75" customFormat="1" ht="83.45" customHeight="1" x14ac:dyDescent="0.25">
      <c r="A48" s="49" t="s">
        <v>146</v>
      </c>
      <c r="B48" s="49" t="s">
        <v>147</v>
      </c>
      <c r="C48" s="49" t="s">
        <v>59</v>
      </c>
      <c r="D48" s="49" t="s">
        <v>148</v>
      </c>
      <c r="E48" s="49"/>
      <c r="F48" s="49" t="s">
        <v>58</v>
      </c>
      <c r="G48" s="49" t="s">
        <v>46</v>
      </c>
      <c r="H48" s="49" t="s">
        <v>80</v>
      </c>
      <c r="I48" s="23">
        <v>435000</v>
      </c>
      <c r="J48" s="49" t="s">
        <v>149</v>
      </c>
      <c r="K48" s="49" t="s">
        <v>150</v>
      </c>
      <c r="L48" s="49" t="s">
        <v>139</v>
      </c>
      <c r="M48" s="74" t="s">
        <v>160</v>
      </c>
    </row>
    <row r="49" spans="1:13" s="75" customFormat="1" ht="70.150000000000006" customHeight="1" x14ac:dyDescent="0.25">
      <c r="A49" s="25" t="s">
        <v>62</v>
      </c>
      <c r="B49" s="25" t="s">
        <v>289</v>
      </c>
      <c r="C49" s="25" t="s">
        <v>59</v>
      </c>
      <c r="D49" s="25" t="s">
        <v>279</v>
      </c>
      <c r="E49" s="25" t="s">
        <v>161</v>
      </c>
      <c r="F49" s="25" t="s">
        <v>151</v>
      </c>
      <c r="G49" s="25" t="s">
        <v>46</v>
      </c>
      <c r="H49" s="25" t="s">
        <v>80</v>
      </c>
      <c r="I49" s="23">
        <v>73500</v>
      </c>
      <c r="J49" s="25" t="s">
        <v>149</v>
      </c>
      <c r="K49" s="25" t="s">
        <v>152</v>
      </c>
      <c r="L49" s="25" t="s">
        <v>175</v>
      </c>
      <c r="M49" s="76"/>
    </row>
    <row r="50" spans="1:13" s="75" customFormat="1" ht="69.599999999999994" customHeight="1" x14ac:dyDescent="0.25">
      <c r="A50" s="25" t="s">
        <v>62</v>
      </c>
      <c r="B50" s="25" t="s">
        <v>153</v>
      </c>
      <c r="C50" s="25" t="s">
        <v>59</v>
      </c>
      <c r="D50" s="25" t="s">
        <v>65</v>
      </c>
      <c r="E50" s="25" t="s">
        <v>280</v>
      </c>
      <c r="F50" s="25" t="s">
        <v>58</v>
      </c>
      <c r="G50" s="25" t="s">
        <v>46</v>
      </c>
      <c r="H50" s="25" t="s">
        <v>80</v>
      </c>
      <c r="I50" s="23">
        <v>465500</v>
      </c>
      <c r="J50" s="25" t="s">
        <v>149</v>
      </c>
      <c r="K50" s="25" t="s">
        <v>154</v>
      </c>
      <c r="L50" s="25" t="s">
        <v>155</v>
      </c>
      <c r="M50" s="77"/>
    </row>
    <row r="51" spans="1:13" s="75" customFormat="1" ht="65.45" customHeight="1" x14ac:dyDescent="0.25">
      <c r="A51" s="25" t="s">
        <v>156</v>
      </c>
      <c r="B51" s="25" t="s">
        <v>157</v>
      </c>
      <c r="C51" s="25" t="s">
        <v>59</v>
      </c>
      <c r="D51" s="25" t="s">
        <v>65</v>
      </c>
      <c r="E51" s="25" t="s">
        <v>164</v>
      </c>
      <c r="F51" s="25" t="s">
        <v>58</v>
      </c>
      <c r="G51" s="25" t="s">
        <v>46</v>
      </c>
      <c r="H51" s="25" t="s">
        <v>80</v>
      </c>
      <c r="I51" s="23">
        <v>708000</v>
      </c>
      <c r="J51" s="25" t="s">
        <v>149</v>
      </c>
      <c r="K51" s="25" t="s">
        <v>158</v>
      </c>
      <c r="L51" s="25" t="s">
        <v>159</v>
      </c>
      <c r="M51" s="77"/>
    </row>
    <row r="52" spans="1:13" s="82" customFormat="1" ht="66.599999999999994" customHeight="1" x14ac:dyDescent="0.25">
      <c r="A52" s="25" t="s">
        <v>156</v>
      </c>
      <c r="B52" s="46" t="s">
        <v>189</v>
      </c>
      <c r="C52" s="46" t="s">
        <v>196</v>
      </c>
      <c r="D52" s="46" t="s">
        <v>190</v>
      </c>
      <c r="E52" s="46" t="s">
        <v>168</v>
      </c>
      <c r="F52" s="78" t="s">
        <v>58</v>
      </c>
      <c r="G52" s="79" t="s">
        <v>191</v>
      </c>
      <c r="H52" s="73" t="s">
        <v>192</v>
      </c>
      <c r="I52" s="80">
        <v>0</v>
      </c>
      <c r="J52" s="81" t="s">
        <v>193</v>
      </c>
      <c r="K52" s="25" t="s">
        <v>194</v>
      </c>
      <c r="L52" s="25" t="s">
        <v>195</v>
      </c>
      <c r="M52" s="12" t="s">
        <v>143</v>
      </c>
    </row>
    <row r="53" spans="1:13" s="22" customFormat="1" ht="82.5" x14ac:dyDescent="0.25">
      <c r="A53" s="83" t="s">
        <v>34</v>
      </c>
      <c r="B53" s="83" t="s">
        <v>73</v>
      </c>
      <c r="C53" s="84" t="s">
        <v>162</v>
      </c>
      <c r="D53" s="112" t="s">
        <v>75</v>
      </c>
      <c r="E53" s="83" t="s">
        <v>163</v>
      </c>
      <c r="F53" s="85" t="s">
        <v>76</v>
      </c>
      <c r="G53" s="25" t="s">
        <v>46</v>
      </c>
      <c r="H53" s="84" t="s">
        <v>47</v>
      </c>
      <c r="I53" s="86">
        <v>182885</v>
      </c>
      <c r="J53" s="25" t="s">
        <v>149</v>
      </c>
      <c r="K53" s="87" t="s">
        <v>77</v>
      </c>
      <c r="L53" s="25" t="s">
        <v>70</v>
      </c>
      <c r="M53" s="83"/>
    </row>
    <row r="54" spans="1:13" s="22" customFormat="1" ht="66" x14ac:dyDescent="0.25">
      <c r="A54" s="83" t="s">
        <v>78</v>
      </c>
      <c r="B54" s="83" t="s">
        <v>288</v>
      </c>
      <c r="C54" s="84" t="s">
        <v>162</v>
      </c>
      <c r="D54" s="112" t="s">
        <v>79</v>
      </c>
      <c r="E54" s="83" t="s">
        <v>165</v>
      </c>
      <c r="F54" s="85" t="s">
        <v>76</v>
      </c>
      <c r="G54" s="25" t="s">
        <v>46</v>
      </c>
      <c r="H54" s="84" t="s">
        <v>80</v>
      </c>
      <c r="I54" s="88">
        <v>73500</v>
      </c>
      <c r="J54" s="25" t="s">
        <v>149</v>
      </c>
      <c r="K54" s="89" t="s">
        <v>81</v>
      </c>
      <c r="L54" s="83" t="s">
        <v>63</v>
      </c>
      <c r="M54" s="83"/>
    </row>
    <row r="55" spans="1:13" s="22" customFormat="1" ht="70.900000000000006" customHeight="1" x14ac:dyDescent="0.25">
      <c r="A55" s="25" t="s">
        <v>34</v>
      </c>
      <c r="B55" s="25" t="s">
        <v>82</v>
      </c>
      <c r="C55" s="84" t="s">
        <v>162</v>
      </c>
      <c r="D55" s="73" t="s">
        <v>74</v>
      </c>
      <c r="E55" s="25" t="s">
        <v>166</v>
      </c>
      <c r="F55" s="81" t="s">
        <v>76</v>
      </c>
      <c r="G55" s="25" t="s">
        <v>46</v>
      </c>
      <c r="H55" s="38" t="s">
        <v>47</v>
      </c>
      <c r="I55" s="86">
        <v>164000</v>
      </c>
      <c r="J55" s="25" t="s">
        <v>149</v>
      </c>
      <c r="K55" s="90" t="s">
        <v>83</v>
      </c>
      <c r="L55" s="25" t="s">
        <v>70</v>
      </c>
      <c r="M55" s="25"/>
    </row>
    <row r="56" spans="1:13" s="22" customFormat="1" ht="69" customHeight="1" x14ac:dyDescent="0.25">
      <c r="A56" s="25" t="s">
        <v>34</v>
      </c>
      <c r="B56" s="25" t="s">
        <v>84</v>
      </c>
      <c r="C56" s="84" t="s">
        <v>162</v>
      </c>
      <c r="D56" s="112" t="s">
        <v>74</v>
      </c>
      <c r="E56" s="83" t="s">
        <v>167</v>
      </c>
      <c r="F56" s="81" t="s">
        <v>76</v>
      </c>
      <c r="G56" s="25" t="s">
        <v>46</v>
      </c>
      <c r="H56" s="38" t="s">
        <v>47</v>
      </c>
      <c r="I56" s="23">
        <v>0</v>
      </c>
      <c r="J56" s="25" t="s">
        <v>149</v>
      </c>
      <c r="K56" s="25" t="s">
        <v>85</v>
      </c>
      <c r="L56" s="25" t="s">
        <v>86</v>
      </c>
      <c r="M56" s="12" t="s">
        <v>143</v>
      </c>
    </row>
    <row r="57" spans="1:13" s="22" customFormat="1" ht="101.45" customHeight="1" x14ac:dyDescent="0.25">
      <c r="A57" s="25" t="s">
        <v>87</v>
      </c>
      <c r="B57" s="25" t="s">
        <v>286</v>
      </c>
      <c r="C57" s="84" t="s">
        <v>162</v>
      </c>
      <c r="D57" s="73" t="s">
        <v>285</v>
      </c>
      <c r="E57" s="25" t="s">
        <v>168</v>
      </c>
      <c r="F57" s="81" t="s">
        <v>88</v>
      </c>
      <c r="G57" s="25" t="s">
        <v>46</v>
      </c>
      <c r="H57" s="38" t="s">
        <v>89</v>
      </c>
      <c r="I57" s="23">
        <v>0</v>
      </c>
      <c r="J57" s="25" t="s">
        <v>149</v>
      </c>
      <c r="K57" s="90" t="s">
        <v>90</v>
      </c>
      <c r="L57" s="25" t="s">
        <v>290</v>
      </c>
      <c r="M57" s="12" t="s">
        <v>143</v>
      </c>
    </row>
    <row r="58" spans="1:13" s="22" customFormat="1" ht="72" customHeight="1" x14ac:dyDescent="0.25">
      <c r="A58" s="25" t="s">
        <v>34</v>
      </c>
      <c r="B58" s="25" t="s">
        <v>287</v>
      </c>
      <c r="C58" s="84" t="s">
        <v>162</v>
      </c>
      <c r="D58" s="73" t="s">
        <v>30</v>
      </c>
      <c r="E58" s="25" t="s">
        <v>168</v>
      </c>
      <c r="F58" s="81" t="s">
        <v>91</v>
      </c>
      <c r="G58" s="25" t="s">
        <v>46</v>
      </c>
      <c r="H58" s="38" t="s">
        <v>80</v>
      </c>
      <c r="I58" s="23">
        <v>0</v>
      </c>
      <c r="J58" s="25" t="s">
        <v>149</v>
      </c>
      <c r="K58" s="63" t="s">
        <v>92</v>
      </c>
      <c r="L58" s="63" t="s">
        <v>93</v>
      </c>
      <c r="M58" s="12" t="s">
        <v>143</v>
      </c>
    </row>
    <row r="59" spans="1:13" s="22" customFormat="1" ht="72" customHeight="1" x14ac:dyDescent="0.25">
      <c r="A59" s="25" t="s">
        <v>34</v>
      </c>
      <c r="B59" s="25" t="s">
        <v>94</v>
      </c>
      <c r="C59" s="84" t="s">
        <v>162</v>
      </c>
      <c r="D59" s="25" t="s">
        <v>169</v>
      </c>
      <c r="E59" s="25" t="s">
        <v>95</v>
      </c>
      <c r="F59" s="81" t="s">
        <v>76</v>
      </c>
      <c r="G59" s="25" t="s">
        <v>46</v>
      </c>
      <c r="H59" s="38" t="s">
        <v>47</v>
      </c>
      <c r="I59" s="23">
        <v>0</v>
      </c>
      <c r="J59" s="25" t="s">
        <v>149</v>
      </c>
      <c r="K59" s="25" t="s">
        <v>96</v>
      </c>
      <c r="L59" s="25" t="s">
        <v>97</v>
      </c>
      <c r="M59" s="12" t="s">
        <v>143</v>
      </c>
    </row>
    <row r="60" spans="1:13" s="24" customFormat="1" ht="13.9" customHeight="1" x14ac:dyDescent="0.25">
      <c r="A60" s="26" t="s">
        <v>9</v>
      </c>
      <c r="B60" s="44"/>
      <c r="D60" s="11"/>
      <c r="J60" s="26"/>
      <c r="K60" s="33"/>
    </row>
    <row r="61" spans="1:13" s="24" customFormat="1" ht="13.9" customHeight="1" x14ac:dyDescent="0.25">
      <c r="A61" s="27" t="s">
        <v>10</v>
      </c>
      <c r="B61" s="115" t="s">
        <v>11</v>
      </c>
      <c r="C61" s="115"/>
      <c r="D61" s="115"/>
      <c r="E61" s="115"/>
      <c r="F61" s="115"/>
      <c r="G61" s="115"/>
      <c r="H61" s="115"/>
      <c r="I61" s="115"/>
      <c r="J61" s="115"/>
      <c r="K61" s="115"/>
      <c r="L61" s="115"/>
      <c r="M61" s="115"/>
    </row>
    <row r="62" spans="1:13" s="24" customFormat="1" ht="13.15" customHeight="1" x14ac:dyDescent="0.25">
      <c r="A62" s="27" t="s">
        <v>12</v>
      </c>
      <c r="B62" s="115" t="s">
        <v>36</v>
      </c>
      <c r="C62" s="115"/>
      <c r="D62" s="115"/>
      <c r="E62" s="115"/>
      <c r="F62" s="115"/>
      <c r="G62" s="115"/>
      <c r="H62" s="115"/>
      <c r="I62" s="115"/>
      <c r="J62" s="115"/>
      <c r="K62" s="115"/>
      <c r="L62" s="115"/>
      <c r="M62" s="115"/>
    </row>
    <row r="63" spans="1:13" s="24" customFormat="1" ht="13.15" customHeight="1" x14ac:dyDescent="0.25">
      <c r="A63" s="27" t="s">
        <v>13</v>
      </c>
      <c r="B63" s="115" t="s">
        <v>14</v>
      </c>
      <c r="C63" s="115"/>
      <c r="D63" s="115"/>
      <c r="E63" s="115"/>
      <c r="F63" s="115"/>
      <c r="G63" s="115"/>
      <c r="H63" s="115"/>
      <c r="I63" s="115"/>
      <c r="J63" s="115"/>
      <c r="K63" s="115"/>
      <c r="L63" s="115"/>
      <c r="M63" s="115"/>
    </row>
    <row r="64" spans="1:13" s="24" customFormat="1" ht="13.15" customHeight="1" x14ac:dyDescent="0.25">
      <c r="A64" s="27" t="s">
        <v>15</v>
      </c>
      <c r="B64" s="114" t="s">
        <v>26</v>
      </c>
      <c r="C64" s="114"/>
      <c r="D64" s="114"/>
      <c r="E64" s="114"/>
      <c r="F64" s="114"/>
      <c r="G64" s="114"/>
      <c r="H64" s="114"/>
      <c r="I64" s="114"/>
      <c r="J64" s="114"/>
      <c r="K64" s="114"/>
      <c r="L64" s="114"/>
      <c r="M64" s="114"/>
    </row>
    <row r="65" spans="1:13" s="24" customFormat="1" ht="13.15" customHeight="1" x14ac:dyDescent="0.25">
      <c r="A65" s="27" t="s">
        <v>16</v>
      </c>
      <c r="B65" s="44" t="s">
        <v>17</v>
      </c>
      <c r="D65" s="11"/>
      <c r="E65" s="1"/>
      <c r="F65" s="1"/>
      <c r="G65" s="1"/>
      <c r="H65" s="1"/>
      <c r="I65" s="1"/>
      <c r="J65" s="11"/>
      <c r="K65" s="34"/>
      <c r="L65" s="1"/>
      <c r="M65" s="1"/>
    </row>
    <row r="66" spans="1:13" s="24" customFormat="1" ht="13.15" customHeight="1" x14ac:dyDescent="0.25">
      <c r="A66" s="27" t="s">
        <v>18</v>
      </c>
      <c r="B66" s="44" t="s">
        <v>19</v>
      </c>
      <c r="D66" s="11"/>
      <c r="E66" s="1"/>
      <c r="F66" s="1"/>
      <c r="G66" s="1"/>
      <c r="H66" s="1"/>
      <c r="I66" s="1"/>
      <c r="J66" s="11"/>
      <c r="K66" s="34"/>
      <c r="L66" s="1"/>
      <c r="M66" s="1"/>
    </row>
    <row r="67" spans="1:13" s="24" customFormat="1" ht="13.15" customHeight="1" x14ac:dyDescent="0.25">
      <c r="A67" s="27" t="s">
        <v>20</v>
      </c>
      <c r="B67" s="114" t="s">
        <v>21</v>
      </c>
      <c r="C67" s="114"/>
      <c r="D67" s="114"/>
      <c r="E67" s="114"/>
      <c r="F67" s="114"/>
      <c r="G67" s="114"/>
      <c r="H67" s="114"/>
      <c r="I67" s="114"/>
      <c r="J67" s="114"/>
      <c r="K67" s="114"/>
      <c r="L67" s="114"/>
      <c r="M67" s="114"/>
    </row>
    <row r="68" spans="1:13" s="24" customFormat="1" ht="13.15" customHeight="1" x14ac:dyDescent="0.25">
      <c r="A68" s="27" t="s">
        <v>22</v>
      </c>
      <c r="B68" s="44" t="s">
        <v>23</v>
      </c>
      <c r="D68" s="11"/>
      <c r="J68" s="26"/>
      <c r="K68" s="33"/>
    </row>
  </sheetData>
  <autoFilter ref="B1:B71" xr:uid="{00000000-0009-0000-0000-000000000000}"/>
  <mergeCells count="6">
    <mergeCell ref="A1:M1"/>
    <mergeCell ref="B67:M67"/>
    <mergeCell ref="B61:M61"/>
    <mergeCell ref="B62:M62"/>
    <mergeCell ref="B63:M63"/>
    <mergeCell ref="B64:M64"/>
  </mergeCells>
  <phoneticPr fontId="18" type="noConversion"/>
  <printOptions horizontalCentered="1"/>
  <pageMargins left="0.19685039370078741" right="0.19685039370078741" top="0.59055118110236227" bottom="0.43307086614173229" header="0.19685039370078741" footer="0.23622047244094491"/>
  <pageSetup paperSize="9" scale="75" fitToWidth="0" fitToHeight="0" orientation="landscape" r:id="rId1"/>
  <headerFooter alignWithMargins="0">
    <oddFooter>&amp;C&amp;"Times New Roman,標準"&amp;14~&amp;P~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具名範圍</vt:lpstr>
      </vt:variant>
      <vt:variant>
        <vt:i4>1</vt:i4>
      </vt:variant>
    </vt:vector>
  </HeadingPairs>
  <TitlesOfParts>
    <vt:vector size="2" baseType="lpstr">
      <vt:lpstr>9月</vt:lpstr>
      <vt:lpstr>'9月'!Print_Titles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公務預算處一般政務科柯亭劭</dc:creator>
  <cp:lastModifiedBy>奕祥資訊</cp:lastModifiedBy>
  <cp:lastPrinted>2024-12-16T07:12:08Z</cp:lastPrinted>
  <dcterms:created xsi:type="dcterms:W3CDTF">2020-11-02T02:13:46Z</dcterms:created>
  <dcterms:modified xsi:type="dcterms:W3CDTF">2024-12-20T08:14:37Z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r8>0</vt:r8>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