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能源局資料(Allen)\全球資訊網網頁更新\20250514_1主計室劉欣宜\"/>
    </mc:Choice>
  </mc:AlternateContent>
  <xr:revisionPtr revIDLastSave="0" documentId="13_ncr:1_{D7E451F8-CDA8-42E6-8C2B-52E0E86E5105}" xr6:coauthVersionLast="36" xr6:coauthVersionMax="36" xr10:uidLastSave="{00000000-0000-0000-0000-000000000000}"/>
  <bookViews>
    <workbookView xWindow="0" yWindow="0" windowWidth="20160" windowHeight="9210" xr2:uid="{00000000-000D-0000-FFFF-FFFF00000000}"/>
  </bookViews>
  <sheets>
    <sheet name="工作表" sheetId="2" r:id="rId1"/>
  </sheets>
  <definedNames>
    <definedName name="_xlnm.Print_Titles" localSheetId="0">工作表!$1:$3</definedName>
  </definedNames>
  <calcPr calcId="191029"/>
</workbook>
</file>

<file path=xl/calcChain.xml><?xml version="1.0" encoding="utf-8"?>
<calcChain xmlns="http://schemas.openxmlformats.org/spreadsheetml/2006/main">
  <c r="I4" i="2" l="1"/>
  <c r="I8" i="2"/>
  <c r="I19" i="2"/>
</calcChain>
</file>

<file path=xl/sharedStrings.xml><?xml version="1.0" encoding="utf-8"?>
<sst xmlns="http://schemas.openxmlformats.org/spreadsheetml/2006/main" count="269" uniqueCount="160">
  <si>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</si>
  <si>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</si>
  <si>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</si>
  <si>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</si>
  <si>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</si>
  <si>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</si>
  <si>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</si>
  <si>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</si>
  <si>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</si>
  <si>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</si>
  <si>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</si>
  <si>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</si>
  <si>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</si>
  <si>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</si>
  <si>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</si>
  <si>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</si>
  <si>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</si>
  <si>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</si>
  <si>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</si>
  <si>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</si>
  <si>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</si>
  <si>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</si>
  <si>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</si>
  <si>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</si>
  <si>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</si>
  <si>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</si>
  <si>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</si>
  <si>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受委託
廠商名稱</t>
    <phoneticPr fontId="18" type="noConversion"/>
  </si>
  <si>
    <t>刊登或
託播對象</t>
    <phoneticPr fontId="18" type="noConversion"/>
  </si>
  <si>
    <t>「機關名稱」應包含國營事業、基金、財團法人，所稱之財團法人，係指政府捐助基金50％以上成立之財團法人。</t>
  </si>
  <si>
    <t>「宣導期程」請依委託製播宣導之涵蓋期程，並針對季內刊登(播出)時間或次數填列，如109.10.01-109.12.31(涵蓋期程)；109.10.01、109.12.01(播出時間)或2次(刊登次數)。</t>
    <phoneticPr fontId="18" type="noConversion"/>
  </si>
  <si>
    <t>網路媒體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</si>
  <si>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</si>
  <si>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</si>
  <si>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士奇傳播整合行銷股份有限公司</t>
    <phoneticPr fontId="18" type="noConversion"/>
  </si>
  <si>
    <t>透過Facebook不定時更新資訊，提供微電腦瓦斯表相關介紹，讓民眾更瞭解微電腦瓦斯表。</t>
    <phoneticPr fontId="18" type="noConversion"/>
  </si>
  <si>
    <t>Facebook</t>
  </si>
  <si>
    <t>能源署</t>
    <phoneticPr fontId="18" type="noConversion"/>
  </si>
  <si>
    <t>石油基金</t>
  </si>
  <si>
    <t>能源基金</t>
    <phoneticPr fontId="18" type="noConversion"/>
  </si>
  <si>
    <t>能源研究發展工作計畫</t>
    <phoneticPr fontId="18" type="noConversion"/>
  </si>
  <si>
    <r>
      <rPr>
        <sz val="12"/>
        <rFont val="標楷體"/>
        <family val="4"/>
        <charset val="136"/>
      </rPr>
      <t>能源研究發展工作計畫</t>
    </r>
  </si>
  <si>
    <t>財團法人工業技術研究院</t>
  </si>
  <si>
    <t>馬達動力機械效率管理政策執行與基準訂定研究</t>
    <phoneticPr fontId="18" type="noConversion"/>
  </si>
  <si>
    <t>廣播媒體</t>
  </si>
  <si>
    <t>Facebook</t>
    <phoneticPr fontId="18" type="noConversion"/>
  </si>
  <si>
    <t>單位預算</t>
  </si>
  <si>
    <t>前瞻組</t>
    <phoneticPr fontId="18" type="noConversion"/>
  </si>
  <si>
    <t>公務預算</t>
    <phoneticPr fontId="18" type="noConversion"/>
  </si>
  <si>
    <t>能源科技計畫</t>
    <phoneticPr fontId="18" type="noConversion"/>
  </si>
  <si>
    <t>經濟部能源署(含各基金)114年4月份媒體政策及業務宣導執行情形表</t>
    <phoneticPr fontId="18" type="noConversion"/>
  </si>
  <si>
    <t>微電腦瓦斯表宣導</t>
    <phoneticPr fontId="18" type="noConversion"/>
  </si>
  <si>
    <t>微電腦瓦斯表推廣計畫</t>
    <phoneticPr fontId="29" type="noConversion"/>
  </si>
  <si>
    <t>網路媒體</t>
  </si>
  <si>
    <t>油氣組</t>
  </si>
  <si>
    <t>士奇傳播整合行銷股份有限公司</t>
    <phoneticPr fontId="18" type="noConversion"/>
  </si>
  <si>
    <t>微電腦瓦斯表推廣計畫</t>
    <phoneticPr fontId="29" type="noConversion"/>
  </si>
  <si>
    <t>網紅插畫及Facebook廣告，提升民眾對微電腦瓦斯表認知率，鼓勵民眾主動裝置微電腦瓦斯表，促進居家用氣安全。</t>
    <phoneticPr fontId="18" type="noConversion"/>
  </si>
  <si>
    <t>前置作業</t>
    <phoneticPr fontId="18" type="noConversion"/>
  </si>
  <si>
    <t>電視媒體</t>
    <phoneticPr fontId="18" type="noConversion"/>
  </si>
  <si>
    <t>為持續強化民眾對微電腦瓦斯表的認知度，提升民眾對微電腦瓦斯表印象，以電視廣告方式於全國性電台進行廣播廣告託播。</t>
    <phoneticPr fontId="18" type="noConversion"/>
  </si>
  <si>
    <t>財團法人工業技術研究院</t>
    <phoneticPr fontId="18" type="noConversion"/>
  </si>
  <si>
    <t>介紹臺灣多元綠能發展現況，並讓民眾瞭解臺灣離岸風電已成為世界領航角色，且將持續推動能源技術創新及國際交流合作。</t>
    <phoneticPr fontId="18" type="noConversion"/>
  </si>
  <si>
    <t>透過社群平台運用趣味性資訊及互動性手法，提供有趣的能源知識，提升能源教育資訊的廣度與深度。</t>
    <phoneticPr fontId="18" type="noConversion"/>
  </si>
  <si>
    <t>平面媒體 網路媒體</t>
    <phoneticPr fontId="18" type="noConversion"/>
  </si>
  <si>
    <t>114.04.22</t>
    <phoneticPr fontId="18" type="noConversion"/>
  </si>
  <si>
    <t>114.04.01-114.12.31</t>
    <phoneticPr fontId="18" type="noConversion"/>
  </si>
  <si>
    <t>再生能源發展政策研究與整合推廣計畫</t>
    <phoneticPr fontId="18" type="noConversion"/>
  </si>
  <si>
    <t>綠能專輯刊登文稿</t>
    <phoneticPr fontId="18" type="noConversion"/>
  </si>
  <si>
    <t>再生能源資訊網社群平台營運</t>
    <phoneticPr fontId="18" type="noConversion"/>
  </si>
  <si>
    <t>經濟日報
經濟日報官網</t>
    <phoneticPr fontId="18" type="noConversion"/>
  </si>
  <si>
    <t>能源署</t>
    <phoneticPr fontId="18" type="noConversion"/>
  </si>
  <si>
    <t>什麼是用戶需求面管理？</t>
    <phoneticPr fontId="18" type="noConversion"/>
  </si>
  <si>
    <t>電力政策發展規劃與電業管理</t>
    <phoneticPr fontId="18" type="noConversion"/>
  </si>
  <si>
    <t>網路媒體</t>
    <phoneticPr fontId="18" type="noConversion"/>
  </si>
  <si>
    <t>114.04.02-114.04.30</t>
    <phoneticPr fontId="18" type="noConversion"/>
  </si>
  <si>
    <t>電力組</t>
    <phoneticPr fontId="18" type="noConversion"/>
  </si>
  <si>
    <t>非營業特種基金預算(能源研究發展基金)</t>
    <phoneticPr fontId="18" type="noConversion"/>
  </si>
  <si>
    <t>財團法人台灣經濟研究院</t>
    <phoneticPr fontId="18" type="noConversion"/>
  </si>
  <si>
    <t>以圖文方式，宣導電力發展與規劃除了考慮開源外，還可從用戶端進行需求面管理，讓電廠負擔獲得減輕，進而穩定電力供需。</t>
    <phoneticPr fontId="18" type="noConversion"/>
  </si>
  <si>
    <t>Facebook</t>
    <phoneticPr fontId="18" type="noConversion"/>
  </si>
  <si>
    <t>將於後續月份辦理經費核銷。</t>
    <phoneticPr fontId="18" type="noConversion"/>
  </si>
  <si>
    <t>將於後續月份辦理經費核銷。</t>
    <phoneticPr fontId="18" type="noConversion"/>
  </si>
  <si>
    <t>「微小也可以偉大篇」電視託播</t>
  </si>
  <si>
    <t>節能環境營造與社會溝通策略研究</t>
    <phoneticPr fontId="18" type="noConversion"/>
  </si>
  <si>
    <t>電視媒體</t>
    <phoneticPr fontId="18" type="noConversion"/>
  </si>
  <si>
    <t>114.04.01-114.04.30</t>
  </si>
  <si>
    <t>於六家無線電視台託播宣導短片，期能提升民眾節能意識與落實度。</t>
  </si>
  <si>
    <t>馬達健檢竹科開跑 節能創效益</t>
  </si>
  <si>
    <t>114.04.25</t>
  </si>
  <si>
    <t>宣傳工業區馬達健檢，鼓勵用戶投入工廠馬達動力系統節電措施</t>
    <phoneticPr fontId="18" type="noConversion"/>
  </si>
  <si>
    <t>工商時報網站</t>
    <phoneticPr fontId="18" type="noConversion"/>
  </si>
  <si>
    <t>能源教育標竿學校評選活動宣傳</t>
    <phoneticPr fontId="18" type="noConversion"/>
  </si>
  <si>
    <t>輔導中小學推動能源教育</t>
    <phoneticPr fontId="18" type="noConversion"/>
  </si>
  <si>
    <t>114.04.22-114.04.30</t>
  </si>
  <si>
    <t>國立臺灣師範大學</t>
  </si>
  <si>
    <t>透過FB、IG粉絲專頁宣傳能源教育標竿學校選拔活動訊息，加強推廣力度，期擴大活動成效。</t>
    <phoneticPr fontId="18" type="noConversion"/>
  </si>
  <si>
    <t>節能廣播劇</t>
  </si>
  <si>
    <t>114.03.30-114.04.26</t>
  </si>
  <si>
    <t>為鼓勵學生學習節約能源相關知識，透過邀請臺灣兒童界KOL擔任說故事哥哥姊姊，結合金鐘獎編劇及現役卡通配音員，製作5篇節能廣播劇，期望透過活潑有趣的故事將節能意識深化至學童心中。</t>
    <phoneticPr fontId="18" type="noConversion"/>
  </si>
  <si>
    <t>漢聲廣播電台</t>
  </si>
  <si>
    <t>選購家電 能效分級標示認明舊換新</t>
    <phoneticPr fontId="18" type="noConversion"/>
  </si>
  <si>
    <t>使用能源設備及器具效率管理政策推動與決策支援研究</t>
    <phoneticPr fontId="18" type="noConversion"/>
  </si>
  <si>
    <t>平面媒體</t>
  </si>
  <si>
    <t>113.02.21</t>
  </si>
  <si>
    <t>能源研究發展工作計畫</t>
    <phoneticPr fontId="27" type="noConversion"/>
  </si>
  <si>
    <t>期望透過宣導能源效率分級標示新、舊標籤差異，教育民眾辨識，避免資訊不對等造成民眾採購上的困擾。</t>
    <phoneticPr fontId="27" type="noConversion"/>
  </si>
  <si>
    <t>節能組</t>
    <phoneticPr fontId="18" type="noConversion"/>
  </si>
  <si>
    <t>公益託播。</t>
    <phoneticPr fontId="18" type="noConversion"/>
  </si>
  <si>
    <t>網路媒體</t>
    <phoneticPr fontId="18" type="noConversion"/>
  </si>
  <si>
    <t>網路媒體</t>
    <phoneticPr fontId="18" type="noConversion"/>
  </si>
  <si>
    <t>Facebook</t>
    <phoneticPr fontId="18" type="noConversion"/>
  </si>
  <si>
    <t>太陽光電單一窗口網站資料庫維護、空間租金費用、憑證</t>
    <phoneticPr fontId="18" type="noConversion"/>
  </si>
  <si>
    <t>太陽光電設置環境建構與整合資源計畫</t>
    <phoneticPr fontId="18" type="noConversion"/>
  </si>
  <si>
    <t xml:space="preserve">網路媒體
</t>
    <phoneticPr fontId="18" type="noConversion"/>
  </si>
  <si>
    <t>推廣組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</si>
  <si>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</si>
  <si>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</si>
  <si>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財團法人工業技術研究院</t>
    <phoneticPr fontId="18" type="noConversion"/>
  </si>
  <si>
    <t>持續營運太陽光電單一服務窗口網站，不定期更新政府公告、補助案、活動等資訊，俾利政策內容傳達，提升大眾對太陽光電的正面印象與支持，以幻燈片輪播導引，方便民眾及廠商即時瀏覽。</t>
    <phoneticPr fontId="18" type="noConversion"/>
  </si>
  <si>
    <t>114.01.01-114.12.31</t>
    <phoneticPr fontId="18" type="noConversion"/>
  </si>
  <si>
    <t>光鐸獎平面設計製作</t>
    <phoneticPr fontId="18" type="noConversion"/>
  </si>
  <si>
    <t>推廣組</t>
    <phoneticPr fontId="18" type="noConversion"/>
  </si>
  <si>
    <t>透過辦理光鐸獎，擴散國內優良系統設置經驗，促進系統發展，並鼓勵各界觀摩學習。</t>
    <phoneticPr fontId="18" type="noConversion"/>
  </si>
  <si>
    <t>太陽光電單一服務窗口網站</t>
    <phoneticPr fontId="18" type="noConversion"/>
  </si>
  <si>
    <t>能源署</t>
    <phoneticPr fontId="18" type="noConversion"/>
  </si>
  <si>
    <t>節慶時事貼文</t>
  </si>
  <si>
    <t>能源議題推廣研析及因應策略規劃</t>
  </si>
  <si>
    <t>114.04.03-114.04.22</t>
  </si>
  <si>
    <t>秘書室</t>
  </si>
  <si>
    <t>非營業特種基金預算
(能源研究發展基金)</t>
  </si>
  <si>
    <t>能源研究發展工作計畫</t>
  </si>
  <si>
    <t>深得行銷股份有限公司</t>
  </si>
  <si>
    <t>搭配清明節推廣友善環境的掃墓方式，並分享今年世界地球日「支持再生能源」主題，共發布2篇節慶時事貼文，借勢達到能源宣導目的。</t>
    <phoneticPr fontId="18" type="noConversion"/>
  </si>
  <si>
    <t>再生能源科普知識</t>
  </si>
  <si>
    <t>114.04.24-114.04.25</t>
  </si>
  <si>
    <t>在世界地球日當週發布2篇再生能源科普貼文，介紹屋頂光電、風速對風機的影響，增進民眾對再生能源的認識。</t>
  </si>
  <si>
    <t>電力科普知識</t>
  </si>
  <si>
    <t>114.04.02-114.04.28</t>
  </si>
  <si>
    <t>針對電力議題製作3篇科普貼文，介紹智慧電表、插座安全、LED路燈，幫助民眾了解節電、用電安全議題。</t>
  </si>
  <si>
    <t>節電小撇步</t>
  </si>
  <si>
    <t>114.04.11-114.04.18</t>
  </si>
  <si>
    <t>從家電選購、除濕、電腦使用、飯菜保溫、檢查冰箱等生活化角度切入，共發布5篇貼文，推廣日常節能行動。</t>
  </si>
  <si>
    <t>高雄海洋科技專區軟硬體建置及營運委託專業服務案</t>
    <phoneticPr fontId="18" type="noConversion"/>
  </si>
  <si>
    <t>114.4.14.</t>
    <phoneticPr fontId="18" type="noConversion"/>
  </si>
  <si>
    <t>財團法人金屬工業研究中心</t>
    <phoneticPr fontId="18" type="noConversion"/>
  </si>
  <si>
    <t>展現本中心訓練課程結合理論與實務的規劃特色，透過風電場域實地參訪，提升學員對於關鍵零組件的認識，並加強職涯連結度，強調我方與國際大廠（如SGRE）的訓練合作關係，進一步提升訓練課程可信度與吸引力，有助於後續招生與產業合作推廣。</t>
    <phoneticPr fontId="18" type="noConversion"/>
  </si>
  <si>
    <t>114.4.15.</t>
    <phoneticPr fontId="18" type="noConversion"/>
  </si>
  <si>
    <t>針對具教學經驗與第二語文能力的專業人士進行招募宣傳，透過明確說明GWO/OPITO講師職涯轉換路徑與完整培訓流程，提升對高潛力人才的吸引力。搭配專場招募說明會，能有效提高應徵轉化率，補足未來跨國課程需求下的講師儲備與國際化教學能量。</t>
    <phoneticPr fontId="18" type="noConversion"/>
  </si>
  <si>
    <t>114.4.29.</t>
    <phoneticPr fontId="18" type="noConversion"/>
  </si>
  <si>
    <t>展現課程結訓成果與企業參與程度，突顯本中心針對風電人才培訓與養成的專業度，以及就業媒合亮眼成效，提升潛在學員與產業界對課程價值的認同，促進下一梯次招生，同時鞏固與業界夥伴的合作關係。</t>
    <phoneticPr fontId="18" type="noConversion"/>
  </si>
  <si>
    <t>MTIC by MIRDC</t>
    <phoneticPr fontId="18" type="noConversion"/>
  </si>
  <si>
    <t>2025-1新尖兵離岸風電就業輔導班課程</t>
    <phoneticPr fontId="18" type="noConversion"/>
  </si>
  <si>
    <t>舉辦講師培訓專場招募說明會</t>
    <phoneticPr fontId="18" type="noConversion"/>
  </si>
  <si>
    <t>工商時報</t>
    <phoneticPr fontId="18" type="noConversion"/>
  </si>
  <si>
    <t>帶領產業新尖兵學員參訪西門子歌美颯台中港機艙工廠2.0，並廣宣正開放報名的第二梯次課程</t>
    <phoneticPr fontId="18" type="noConversion"/>
  </si>
  <si>
    <t>能源署</t>
    <phoneticPr fontId="18" type="noConversion"/>
  </si>
  <si>
    <t>台視、中視、華視、民視、東森新聞、三立都會台</t>
    <phoneticPr fontId="18" type="noConversion"/>
  </si>
  <si>
    <t>Facebook
Instagram</t>
    <phoneticPr fontId="18" type="noConversion"/>
  </si>
  <si>
    <t>台視、中視、華視、民視、客家、原住民電視台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</si>
</sst>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 &quot;#,##0&quot; &quot;;&quot;-&quot;#,##0&quot; &quot;;&quot; - &quot;;&quot; &quot;@&quot; &quot;"/>
  </numFmts>
  <fonts count="34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0"/>
      <color indexed="8"/>
      <name val="Century Gothic"/>
      <family val="2"/>
    </font>
    <font>
      <sz val="12"/>
      <name val="Times New Roman"/>
      <family val="1"/>
    </font>
    <font>
      <b/>
      <sz val="12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4"/>
      <color rgb="FF000000"/>
      <name val="BiauKaiTC Regular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4" fillId="0" borderId="0" applyNumberFormat="0" applyFill="0" applyBorder="0" applyProtection="0"/>
    <xf numFmtId="0" fontId="24" fillId="0" borderId="0" applyNumberFormat="0" applyFill="0" applyBorder="0" applyProtection="0"/>
  </cellStyleXfs>
  <cellXfs count="61">
    <xf numFmtId="0" fontId="0" fillId="0" borderId="0" xfId="0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top"/>
    </xf>
    <xf numFmtId="0" fontId="20" fillId="0" borderId="5" xfId="0" applyFont="1" applyFill="1" applyBorder="1" applyAlignment="1">
      <alignment horizontal="left" vertical="top" wrapText="1"/>
    </xf>
    <xf numFmtId="176" fontId="20" fillId="0" borderId="6" xfId="0" applyNumberFormat="1" applyFont="1" applyFill="1" applyBorder="1" applyAlignment="1">
      <alignment vertical="top"/>
    </xf>
    <xf numFmtId="0" fontId="21" fillId="0" borderId="4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177" fontId="22" fillId="0" borderId="4" xfId="0" applyNumberFormat="1" applyFont="1" applyFill="1" applyBorder="1" applyAlignment="1">
      <alignment horizontal="left" vertical="top"/>
    </xf>
    <xf numFmtId="176" fontId="22" fillId="0" borderId="4" xfId="0" applyNumberFormat="1" applyFont="1" applyFill="1" applyBorder="1" applyAlignment="1">
      <alignment vertical="top"/>
    </xf>
    <xf numFmtId="0" fontId="20" fillId="0" borderId="4" xfId="0" applyFont="1" applyFill="1" applyBorder="1" applyAlignment="1">
      <alignment horizontal="left" vertical="top" wrapText="1"/>
    </xf>
    <xf numFmtId="0" fontId="0" fillId="0" borderId="0" xfId="0" applyFill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7" fillId="0" borderId="2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49" fontId="19" fillId="0" borderId="0" xfId="0" applyNumberFormat="1" applyFont="1" applyFill="1" applyAlignment="1">
      <alignment horizontal="right" vertical="top"/>
    </xf>
    <xf numFmtId="0" fontId="22" fillId="0" borderId="4" xfId="0" applyFont="1" applyFill="1" applyBorder="1" applyAlignment="1">
      <alignment vertical="top"/>
    </xf>
    <xf numFmtId="177" fontId="21" fillId="0" borderId="4" xfId="0" applyNumberFormat="1" applyFont="1" applyFill="1" applyBorder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0" fontId="21" fillId="0" borderId="0" xfId="0" applyFont="1" applyFill="1" applyAlignment="1" applyProtection="1">
      <alignment horizontal="left" vertical="top"/>
    </xf>
    <xf numFmtId="176" fontId="20" fillId="0" borderId="4" xfId="0" applyNumberFormat="1" applyFont="1" applyFill="1" applyBorder="1" applyAlignment="1">
      <alignment vertical="top"/>
    </xf>
    <xf numFmtId="0" fontId="20" fillId="0" borderId="4" xfId="0" applyFont="1" applyFill="1" applyBorder="1" applyAlignment="1">
      <alignment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4" xfId="0" applyNumberFormat="1" applyFont="1" applyFill="1" applyBorder="1" applyAlignment="1" applyProtection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20" fillId="9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26" fillId="0" borderId="0" xfId="0" applyFont="1">
      <alignment vertical="center"/>
    </xf>
    <xf numFmtId="3" fontId="26" fillId="0" borderId="0" xfId="0" applyNumberFormat="1" applyFont="1">
      <alignment vertical="center"/>
    </xf>
    <xf numFmtId="0" fontId="14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20" fillId="0" borderId="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5" fillId="9" borderId="8" xfId="0" applyFont="1" applyFill="1" applyBorder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20" fillId="0" borderId="10" xfId="0" applyFont="1" applyFill="1" applyBorder="1" applyAlignment="1">
      <alignment horizontal="left" vertical="top" wrapText="1"/>
    </xf>
    <xf numFmtId="177" fontId="20" fillId="0" borderId="4" xfId="0" applyNumberFormat="1" applyFont="1" applyFill="1" applyBorder="1" applyAlignment="1">
      <alignment vertical="top"/>
    </xf>
    <xf numFmtId="0" fontId="20" fillId="0" borderId="4" xfId="0" applyFont="1" applyFill="1" applyBorder="1" applyAlignment="1">
      <alignment horizontal="justify" vertical="top" wrapText="1"/>
    </xf>
    <xf numFmtId="0" fontId="20" fillId="0" borderId="0" xfId="0" applyFont="1" applyFill="1" applyAlignment="1">
      <alignment vertical="top"/>
    </xf>
    <xf numFmtId="0" fontId="20" fillId="0" borderId="0" xfId="0" applyFont="1" applyFill="1">
      <alignment vertical="center"/>
    </xf>
    <xf numFmtId="0" fontId="20" fillId="9" borderId="7" xfId="18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0" fillId="9" borderId="7" xfId="19" applyFont="1" applyFill="1" applyBorder="1" applyAlignment="1">
      <alignment horizontal="left" vertical="top" wrapText="1"/>
    </xf>
    <xf numFmtId="0" fontId="20" fillId="9" borderId="4" xfId="19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4" fillId="0" borderId="11" xfId="0" applyFont="1" applyBorder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center"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一般" xfId="0" builtinId="0" customBuiltin="1"/>
    <cellStyle name="一般 2" xfId="18" xr:uid="{00000000-0005-0000-0000-000012000000}"/>
    <cellStyle name="一般 3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K35"/>
  <sheetViews>
    <sheetView tabSelected="1" view="pageBreakPreview" zoomScaleNormal="83" zoomScaleSheetLayoutView="100" workbookViewId="0">
      <selection sqref="A1:M1"/>
    </sheetView>
  </sheetViews>
  <sheetFormatPr defaultColWidth="8.875" defaultRowHeight="16.5"/>
  <cols>
    <col min="1" max="1" width="7.375" style="10" customWidth="1"/>
    <col min="2" max="2" width="13.875" style="10" customWidth="1"/>
    <col min="3" max="3" width="12.75" style="10" customWidth="1"/>
    <col min="4" max="4" width="10.5" style="10" customWidth="1"/>
    <col min="5" max="5" width="12.25" style="10" customWidth="1"/>
    <col min="6" max="6" width="10.25" style="10" customWidth="1"/>
    <col min="7" max="7" width="12.625" style="10" customWidth="1"/>
    <col min="8" max="8" width="13.75" style="10" customWidth="1"/>
    <col min="9" max="9" width="14.25" style="10" customWidth="1"/>
    <col min="10" max="10" width="11" style="10" customWidth="1"/>
    <col min="11" max="11" width="37.875" style="10" customWidth="1"/>
    <col min="12" max="12" width="11.75" style="10" customWidth="1"/>
    <col min="13" max="13" width="11.375" style="10" customWidth="1"/>
    <col min="14" max="16384" width="8.875" style="10"/>
  </cols>
  <sheetData>
    <row r="1" spans="1:999" ht="32.25">
      <c r="A1" s="60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999" ht="30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  <c r="L2" s="14"/>
      <c r="M2" s="14" t="s">
        <v>0</v>
      </c>
    </row>
    <row r="3" spans="1:999" ht="37.15" customHeight="1">
      <c r="A3" s="15" t="s">
        <v>1</v>
      </c>
      <c r="B3" s="15" t="s">
        <v>2</v>
      </c>
      <c r="C3" s="16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27</v>
      </c>
      <c r="K3" s="15" t="s">
        <v>10</v>
      </c>
      <c r="L3" s="15" t="s">
        <v>28</v>
      </c>
      <c r="M3" s="15" t="s">
        <v>11</v>
      </c>
    </row>
    <row r="4" spans="1:999" s="24" customFormat="1" ht="19.149999999999999" customHeight="1">
      <c r="A4" s="5"/>
      <c r="B4" s="21" t="s">
        <v>46</v>
      </c>
      <c r="C4" s="5"/>
      <c r="D4" s="5"/>
      <c r="E4" s="5"/>
      <c r="F4" s="5"/>
      <c r="G4" s="5"/>
      <c r="H4" s="22"/>
      <c r="I4" s="8">
        <f>SUM(I5:I7)</f>
        <v>0</v>
      </c>
      <c r="J4" s="5"/>
      <c r="K4" s="9"/>
      <c r="L4" s="6"/>
      <c r="M4" s="6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</row>
    <row r="5" spans="1:999" s="56" customFormat="1" ht="116.45" customHeight="1">
      <c r="A5" s="40" t="s">
        <v>37</v>
      </c>
      <c r="B5" s="34" t="s">
        <v>155</v>
      </c>
      <c r="C5" s="28" t="s">
        <v>143</v>
      </c>
      <c r="D5" s="57" t="s">
        <v>31</v>
      </c>
      <c r="E5" s="34" t="s">
        <v>144</v>
      </c>
      <c r="F5" s="38" t="s">
        <v>47</v>
      </c>
      <c r="G5" s="17" t="s">
        <v>48</v>
      </c>
      <c r="H5" s="17" t="s">
        <v>49</v>
      </c>
      <c r="I5" s="25">
        <v>0</v>
      </c>
      <c r="J5" s="34" t="s">
        <v>145</v>
      </c>
      <c r="K5" s="34" t="s">
        <v>146</v>
      </c>
      <c r="L5" s="34" t="s">
        <v>151</v>
      </c>
      <c r="M5" s="34" t="s">
        <v>82</v>
      </c>
    </row>
    <row r="6" spans="1:999" s="56" customFormat="1" ht="115.9" customHeight="1">
      <c r="A6" s="40" t="s">
        <v>37</v>
      </c>
      <c r="B6" s="34" t="s">
        <v>153</v>
      </c>
      <c r="C6" s="28" t="s">
        <v>143</v>
      </c>
      <c r="D6" s="57" t="s">
        <v>31</v>
      </c>
      <c r="E6" s="34" t="s">
        <v>147</v>
      </c>
      <c r="F6" s="38" t="s">
        <v>47</v>
      </c>
      <c r="G6" s="17" t="s">
        <v>48</v>
      </c>
      <c r="H6" s="17" t="s">
        <v>49</v>
      </c>
      <c r="I6" s="25">
        <v>0</v>
      </c>
      <c r="J6" s="34" t="s">
        <v>145</v>
      </c>
      <c r="K6" s="34" t="s">
        <v>148</v>
      </c>
      <c r="L6" s="34" t="s">
        <v>151</v>
      </c>
      <c r="M6" s="34" t="s">
        <v>82</v>
      </c>
    </row>
    <row r="7" spans="1:999" s="56" customFormat="1" ht="99" customHeight="1">
      <c r="A7" s="40" t="s">
        <v>37</v>
      </c>
      <c r="B7" s="34" t="s">
        <v>152</v>
      </c>
      <c r="C7" s="28" t="s">
        <v>143</v>
      </c>
      <c r="D7" s="57" t="s">
        <v>31</v>
      </c>
      <c r="E7" s="34" t="s">
        <v>149</v>
      </c>
      <c r="F7" s="38" t="s">
        <v>47</v>
      </c>
      <c r="G7" s="17" t="s">
        <v>48</v>
      </c>
      <c r="H7" s="17" t="s">
        <v>49</v>
      </c>
      <c r="I7" s="25">
        <v>0</v>
      </c>
      <c r="J7" s="34" t="s">
        <v>145</v>
      </c>
      <c r="K7" s="34" t="s">
        <v>150</v>
      </c>
      <c r="L7" s="34" t="s">
        <v>151</v>
      </c>
      <c r="M7" s="34" t="s">
        <v>82</v>
      </c>
    </row>
    <row r="8" spans="1:999" ht="21.6" customHeight="1">
      <c r="A8" s="5"/>
      <c r="B8" s="6" t="s">
        <v>39</v>
      </c>
      <c r="C8" s="6"/>
      <c r="D8" s="6"/>
      <c r="E8" s="6"/>
      <c r="F8" s="6"/>
      <c r="G8" s="6"/>
      <c r="H8" s="7"/>
      <c r="I8" s="8">
        <f>SUM(I9:I18)</f>
        <v>67200</v>
      </c>
      <c r="J8" s="6"/>
      <c r="K8" s="6"/>
      <c r="L8" s="6"/>
      <c r="M8" s="6"/>
    </row>
    <row r="9" spans="1:999" s="43" customFormat="1" ht="67.150000000000006" customHeight="1">
      <c r="A9" s="40" t="s">
        <v>71</v>
      </c>
      <c r="B9" s="38" t="s">
        <v>72</v>
      </c>
      <c r="C9" s="38" t="s">
        <v>73</v>
      </c>
      <c r="D9" s="38" t="s">
        <v>74</v>
      </c>
      <c r="E9" s="38" t="s">
        <v>75</v>
      </c>
      <c r="F9" s="38" t="s">
        <v>76</v>
      </c>
      <c r="G9" s="38" t="s">
        <v>77</v>
      </c>
      <c r="H9" s="38" t="s">
        <v>40</v>
      </c>
      <c r="I9" s="4">
        <v>0</v>
      </c>
      <c r="J9" s="38" t="s">
        <v>78</v>
      </c>
      <c r="K9" s="38" t="s">
        <v>79</v>
      </c>
      <c r="L9" s="38" t="s">
        <v>80</v>
      </c>
      <c r="M9" s="34" t="s">
        <v>82</v>
      </c>
    </row>
    <row r="10" spans="1:999" s="45" customFormat="1" ht="84" customHeight="1">
      <c r="A10" s="40" t="s">
        <v>71</v>
      </c>
      <c r="B10" s="40" t="s">
        <v>101</v>
      </c>
      <c r="C10" s="40" t="s">
        <v>102</v>
      </c>
      <c r="D10" s="40" t="s">
        <v>103</v>
      </c>
      <c r="E10" s="40" t="s">
        <v>104</v>
      </c>
      <c r="F10" s="40" t="s">
        <v>107</v>
      </c>
      <c r="G10" s="38" t="s">
        <v>77</v>
      </c>
      <c r="H10" s="40" t="s">
        <v>105</v>
      </c>
      <c r="I10" s="4">
        <v>67200</v>
      </c>
      <c r="J10" s="40" t="s">
        <v>42</v>
      </c>
      <c r="K10" s="40" t="s">
        <v>106</v>
      </c>
      <c r="L10" s="40" t="s">
        <v>154</v>
      </c>
      <c r="M10" s="40"/>
    </row>
    <row r="11" spans="1:999" s="46" customFormat="1" ht="81.599999999999994" customHeight="1">
      <c r="A11" s="40" t="s">
        <v>71</v>
      </c>
      <c r="B11" s="40" t="s">
        <v>83</v>
      </c>
      <c r="C11" s="40" t="s">
        <v>84</v>
      </c>
      <c r="D11" s="40" t="s">
        <v>85</v>
      </c>
      <c r="E11" s="40" t="s">
        <v>86</v>
      </c>
      <c r="F11" s="40" t="s">
        <v>107</v>
      </c>
      <c r="G11" s="38" t="s">
        <v>77</v>
      </c>
      <c r="H11" s="44" t="s">
        <v>41</v>
      </c>
      <c r="I11" s="4">
        <v>0</v>
      </c>
      <c r="J11" s="40" t="s">
        <v>42</v>
      </c>
      <c r="K11" s="40" t="s">
        <v>87</v>
      </c>
      <c r="L11" s="37" t="s">
        <v>159</v>
      </c>
      <c r="M11" s="42" t="s">
        <v>108</v>
      </c>
    </row>
    <row r="12" spans="1:999" s="46" customFormat="1" ht="66" customHeight="1">
      <c r="A12" s="40" t="s">
        <v>71</v>
      </c>
      <c r="B12" s="40" t="s">
        <v>88</v>
      </c>
      <c r="C12" s="40" t="s">
        <v>43</v>
      </c>
      <c r="D12" s="40" t="s">
        <v>109</v>
      </c>
      <c r="E12" s="40" t="s">
        <v>89</v>
      </c>
      <c r="F12" s="40" t="s">
        <v>107</v>
      </c>
      <c r="G12" s="38" t="s">
        <v>77</v>
      </c>
      <c r="H12" s="44" t="s">
        <v>41</v>
      </c>
      <c r="I12" s="4">
        <v>0</v>
      </c>
      <c r="J12" s="40" t="s">
        <v>42</v>
      </c>
      <c r="K12" s="40" t="s">
        <v>90</v>
      </c>
      <c r="L12" s="40" t="s">
        <v>91</v>
      </c>
      <c r="M12" s="42" t="s">
        <v>81</v>
      </c>
    </row>
    <row r="13" spans="1:999" s="46" customFormat="1" ht="64.150000000000006" customHeight="1">
      <c r="A13" s="40" t="s">
        <v>71</v>
      </c>
      <c r="B13" s="40" t="s">
        <v>92</v>
      </c>
      <c r="C13" s="40" t="s">
        <v>93</v>
      </c>
      <c r="D13" s="40" t="s">
        <v>110</v>
      </c>
      <c r="E13" s="40" t="s">
        <v>94</v>
      </c>
      <c r="F13" s="40" t="s">
        <v>107</v>
      </c>
      <c r="G13" s="38" t="s">
        <v>77</v>
      </c>
      <c r="H13" s="44" t="s">
        <v>41</v>
      </c>
      <c r="I13" s="4">
        <v>0</v>
      </c>
      <c r="J13" s="40" t="s">
        <v>95</v>
      </c>
      <c r="K13" s="40" t="s">
        <v>96</v>
      </c>
      <c r="L13" s="40" t="s">
        <v>158</v>
      </c>
      <c r="M13" s="42" t="s">
        <v>81</v>
      </c>
    </row>
    <row r="14" spans="1:999" s="46" customFormat="1" ht="83.45" customHeight="1">
      <c r="A14" s="40" t="s">
        <v>125</v>
      </c>
      <c r="B14" s="40" t="s">
        <v>97</v>
      </c>
      <c r="C14" s="40" t="s">
        <v>93</v>
      </c>
      <c r="D14" s="40" t="s">
        <v>44</v>
      </c>
      <c r="E14" s="40" t="s">
        <v>98</v>
      </c>
      <c r="F14" s="40" t="s">
        <v>107</v>
      </c>
      <c r="G14" s="38" t="s">
        <v>77</v>
      </c>
      <c r="H14" s="44" t="s">
        <v>41</v>
      </c>
      <c r="I14" s="4">
        <v>0</v>
      </c>
      <c r="J14" s="40" t="s">
        <v>95</v>
      </c>
      <c r="K14" s="40" t="s">
        <v>99</v>
      </c>
      <c r="L14" s="40" t="s">
        <v>100</v>
      </c>
      <c r="M14" s="42" t="s">
        <v>81</v>
      </c>
    </row>
    <row r="15" spans="1:999" s="53" customFormat="1" ht="70.5" customHeight="1">
      <c r="A15" s="28" t="s">
        <v>156</v>
      </c>
      <c r="B15" s="52" t="s">
        <v>126</v>
      </c>
      <c r="C15" s="28" t="s">
        <v>127</v>
      </c>
      <c r="D15" s="28" t="s">
        <v>53</v>
      </c>
      <c r="E15" s="28" t="s">
        <v>128</v>
      </c>
      <c r="F15" s="28" t="s">
        <v>129</v>
      </c>
      <c r="G15" s="30" t="s">
        <v>130</v>
      </c>
      <c r="H15" s="30" t="s">
        <v>131</v>
      </c>
      <c r="I15" s="4">
        <v>0</v>
      </c>
      <c r="J15" s="28" t="s">
        <v>132</v>
      </c>
      <c r="K15" s="30" t="s">
        <v>133</v>
      </c>
      <c r="L15" s="28" t="s">
        <v>36</v>
      </c>
      <c r="M15" s="42" t="s">
        <v>81</v>
      </c>
    </row>
    <row r="16" spans="1:999" s="53" customFormat="1" ht="64.900000000000006" customHeight="1">
      <c r="A16" s="28" t="s">
        <v>156</v>
      </c>
      <c r="B16" s="28" t="s">
        <v>134</v>
      </c>
      <c r="C16" s="28" t="s">
        <v>127</v>
      </c>
      <c r="D16" s="28" t="s">
        <v>53</v>
      </c>
      <c r="E16" s="28" t="s">
        <v>135</v>
      </c>
      <c r="F16" s="28" t="s">
        <v>129</v>
      </c>
      <c r="G16" s="30" t="s">
        <v>130</v>
      </c>
      <c r="H16" s="30" t="s">
        <v>131</v>
      </c>
      <c r="I16" s="4">
        <v>0</v>
      </c>
      <c r="J16" s="28" t="s">
        <v>132</v>
      </c>
      <c r="K16" s="30" t="s">
        <v>136</v>
      </c>
      <c r="L16" s="28" t="s">
        <v>36</v>
      </c>
      <c r="M16" s="42" t="s">
        <v>81</v>
      </c>
    </row>
    <row r="17" spans="1:17" s="53" customFormat="1" ht="67.900000000000006" customHeight="1">
      <c r="A17" s="28" t="s">
        <v>156</v>
      </c>
      <c r="B17" s="54" t="s">
        <v>137</v>
      </c>
      <c r="C17" s="28" t="s">
        <v>127</v>
      </c>
      <c r="D17" s="28" t="s">
        <v>53</v>
      </c>
      <c r="E17" s="28" t="s">
        <v>138</v>
      </c>
      <c r="F17" s="28" t="s">
        <v>129</v>
      </c>
      <c r="G17" s="30" t="s">
        <v>130</v>
      </c>
      <c r="H17" s="30" t="s">
        <v>131</v>
      </c>
      <c r="I17" s="4">
        <v>0</v>
      </c>
      <c r="J17" s="28" t="s">
        <v>132</v>
      </c>
      <c r="K17" s="30" t="s">
        <v>139</v>
      </c>
      <c r="L17" s="28" t="s">
        <v>45</v>
      </c>
      <c r="M17" s="42" t="s">
        <v>81</v>
      </c>
    </row>
    <row r="18" spans="1:17" s="53" customFormat="1" ht="66.599999999999994" customHeight="1">
      <c r="A18" s="28" t="s">
        <v>156</v>
      </c>
      <c r="B18" s="55" t="s">
        <v>140</v>
      </c>
      <c r="C18" s="28" t="s">
        <v>127</v>
      </c>
      <c r="D18" s="28" t="s">
        <v>53</v>
      </c>
      <c r="E18" s="28" t="s">
        <v>141</v>
      </c>
      <c r="F18" s="28" t="s">
        <v>129</v>
      </c>
      <c r="G18" s="30" t="s">
        <v>130</v>
      </c>
      <c r="H18" s="30" t="s">
        <v>131</v>
      </c>
      <c r="I18" s="4">
        <v>0</v>
      </c>
      <c r="J18" s="28" t="s">
        <v>132</v>
      </c>
      <c r="K18" s="30" t="s">
        <v>142</v>
      </c>
      <c r="L18" s="28" t="s">
        <v>45</v>
      </c>
      <c r="M18" s="42" t="s">
        <v>81</v>
      </c>
    </row>
    <row r="19" spans="1:17" ht="22.15" customHeight="1">
      <c r="A19" s="5"/>
      <c r="B19" s="6" t="s">
        <v>38</v>
      </c>
      <c r="C19" s="6"/>
      <c r="D19" s="6"/>
      <c r="E19" s="6"/>
      <c r="F19" s="6"/>
      <c r="G19" s="6"/>
      <c r="H19" s="7"/>
      <c r="I19" s="8">
        <f>SUM(I20:I26)</f>
        <v>1755762</v>
      </c>
      <c r="J19" s="6"/>
      <c r="K19" s="6"/>
      <c r="L19" s="6"/>
      <c r="M19" s="6"/>
    </row>
    <row r="20" spans="1:17" s="35" customFormat="1" ht="66" customHeight="1">
      <c r="A20" s="27" t="s">
        <v>37</v>
      </c>
      <c r="B20" s="28" t="s">
        <v>51</v>
      </c>
      <c r="C20" s="29" t="s">
        <v>52</v>
      </c>
      <c r="D20" s="30" t="s">
        <v>53</v>
      </c>
      <c r="E20" s="40" t="s">
        <v>86</v>
      </c>
      <c r="F20" s="28" t="s">
        <v>54</v>
      </c>
      <c r="G20" s="32" t="s">
        <v>32</v>
      </c>
      <c r="H20" s="28" t="s">
        <v>33</v>
      </c>
      <c r="I20" s="4">
        <v>62809</v>
      </c>
      <c r="J20" s="33" t="s">
        <v>55</v>
      </c>
      <c r="K20" s="3" t="s">
        <v>35</v>
      </c>
      <c r="L20" s="34" t="s">
        <v>111</v>
      </c>
      <c r="M20" s="34"/>
    </row>
    <row r="21" spans="1:17" s="35" customFormat="1" ht="66" customHeight="1">
      <c r="A21" s="27" t="s">
        <v>37</v>
      </c>
      <c r="B21" s="28" t="s">
        <v>51</v>
      </c>
      <c r="C21" s="29" t="s">
        <v>56</v>
      </c>
      <c r="D21" s="30" t="s">
        <v>53</v>
      </c>
      <c r="E21" s="31"/>
      <c r="F21" s="28" t="s">
        <v>54</v>
      </c>
      <c r="G21" s="32" t="s">
        <v>32</v>
      </c>
      <c r="H21" s="28" t="s">
        <v>33</v>
      </c>
      <c r="I21" s="4">
        <v>438191</v>
      </c>
      <c r="J21" s="33" t="s">
        <v>34</v>
      </c>
      <c r="K21" s="3" t="s">
        <v>57</v>
      </c>
      <c r="L21" s="34" t="s">
        <v>45</v>
      </c>
      <c r="M21" s="34" t="s">
        <v>58</v>
      </c>
    </row>
    <row r="22" spans="1:17" s="35" customFormat="1" ht="87.75" customHeight="1">
      <c r="A22" s="37" t="s">
        <v>37</v>
      </c>
      <c r="B22" s="28" t="s">
        <v>51</v>
      </c>
      <c r="C22" s="29" t="s">
        <v>56</v>
      </c>
      <c r="D22" s="30" t="s">
        <v>59</v>
      </c>
      <c r="E22" s="38"/>
      <c r="F22" s="28" t="s">
        <v>54</v>
      </c>
      <c r="G22" s="39" t="s">
        <v>32</v>
      </c>
      <c r="H22" s="28" t="s">
        <v>33</v>
      </c>
      <c r="I22" s="4">
        <v>1239000</v>
      </c>
      <c r="J22" s="28" t="s">
        <v>34</v>
      </c>
      <c r="K22" s="3" t="s">
        <v>60</v>
      </c>
      <c r="L22" s="37" t="s">
        <v>157</v>
      </c>
      <c r="M22" s="37" t="s">
        <v>58</v>
      </c>
      <c r="Q22" s="36"/>
    </row>
    <row r="23" spans="1:17" s="41" customFormat="1" ht="67.900000000000006" customHeight="1">
      <c r="A23" s="40" t="s">
        <v>37</v>
      </c>
      <c r="B23" s="40" t="s">
        <v>68</v>
      </c>
      <c r="C23" s="40" t="s">
        <v>67</v>
      </c>
      <c r="D23" s="40" t="s">
        <v>64</v>
      </c>
      <c r="E23" s="40" t="s">
        <v>65</v>
      </c>
      <c r="F23" s="40" t="s">
        <v>47</v>
      </c>
      <c r="G23" s="39" t="s">
        <v>32</v>
      </c>
      <c r="H23" s="40" t="s">
        <v>33</v>
      </c>
      <c r="I23" s="4">
        <v>0</v>
      </c>
      <c r="J23" s="40" t="s">
        <v>61</v>
      </c>
      <c r="K23" s="40" t="s">
        <v>62</v>
      </c>
      <c r="L23" s="40" t="s">
        <v>70</v>
      </c>
      <c r="M23" s="42" t="s">
        <v>81</v>
      </c>
    </row>
    <row r="24" spans="1:17" s="41" customFormat="1" ht="65.45" customHeight="1">
      <c r="A24" s="40" t="s">
        <v>37</v>
      </c>
      <c r="B24" s="40" t="s">
        <v>69</v>
      </c>
      <c r="C24" s="40" t="s">
        <v>67</v>
      </c>
      <c r="D24" s="40" t="s">
        <v>31</v>
      </c>
      <c r="E24" s="40" t="s">
        <v>66</v>
      </c>
      <c r="F24" s="40" t="s">
        <v>47</v>
      </c>
      <c r="G24" s="39" t="s">
        <v>32</v>
      </c>
      <c r="H24" s="40" t="s">
        <v>33</v>
      </c>
      <c r="I24" s="4">
        <v>0</v>
      </c>
      <c r="J24" s="40" t="s">
        <v>61</v>
      </c>
      <c r="K24" s="40" t="s">
        <v>63</v>
      </c>
      <c r="L24" s="34" t="s">
        <v>45</v>
      </c>
      <c r="M24" s="42" t="s">
        <v>81</v>
      </c>
    </row>
    <row r="25" spans="1:17" s="51" customFormat="1" ht="83.45" customHeight="1">
      <c r="A25" s="9" t="s">
        <v>71</v>
      </c>
      <c r="B25" s="9" t="s">
        <v>112</v>
      </c>
      <c r="C25" s="26" t="s">
        <v>113</v>
      </c>
      <c r="D25" s="47" t="s">
        <v>114</v>
      </c>
      <c r="E25" s="9" t="s">
        <v>120</v>
      </c>
      <c r="F25" s="40" t="s">
        <v>122</v>
      </c>
      <c r="G25" s="9" t="s">
        <v>116</v>
      </c>
      <c r="H25" s="26" t="s">
        <v>117</v>
      </c>
      <c r="I25" s="48">
        <v>7572</v>
      </c>
      <c r="J25" s="9" t="s">
        <v>118</v>
      </c>
      <c r="K25" s="49" t="s">
        <v>119</v>
      </c>
      <c r="L25" s="9" t="s">
        <v>124</v>
      </c>
      <c r="M25" s="9"/>
      <c r="N25" s="50"/>
    </row>
    <row r="26" spans="1:17" s="51" customFormat="1" ht="49.5">
      <c r="A26" s="9" t="s">
        <v>71</v>
      </c>
      <c r="B26" s="9" t="s">
        <v>121</v>
      </c>
      <c r="C26" s="26" t="s">
        <v>113</v>
      </c>
      <c r="D26" s="47" t="s">
        <v>114</v>
      </c>
      <c r="E26" s="9" t="s">
        <v>120</v>
      </c>
      <c r="F26" s="40" t="s">
        <v>115</v>
      </c>
      <c r="G26" s="9" t="s">
        <v>116</v>
      </c>
      <c r="H26" s="26" t="s">
        <v>117</v>
      </c>
      <c r="I26" s="48">
        <v>8190</v>
      </c>
      <c r="J26" s="9" t="s">
        <v>118</v>
      </c>
      <c r="K26" s="49" t="s">
        <v>123</v>
      </c>
      <c r="L26" s="9" t="s">
        <v>124</v>
      </c>
      <c r="M26" s="9"/>
      <c r="N26" s="50"/>
    </row>
    <row r="27" spans="1:17">
      <c r="A27" s="18" t="s">
        <v>12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7">
      <c r="A28" s="20" t="s">
        <v>13</v>
      </c>
      <c r="B28" s="58" t="s">
        <v>14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7">
      <c r="A29" s="20" t="s">
        <v>15</v>
      </c>
      <c r="B29" s="58" t="s">
        <v>29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7">
      <c r="A30" s="20" t="s">
        <v>16</v>
      </c>
      <c r="B30" s="58" t="s">
        <v>17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7">
      <c r="A31" s="20" t="s">
        <v>18</v>
      </c>
      <c r="B31" s="59" t="s">
        <v>30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7">
      <c r="A32" s="20" t="s">
        <v>19</v>
      </c>
      <c r="B32" s="1" t="s">
        <v>20</v>
      </c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0" t="s">
        <v>21</v>
      </c>
      <c r="B33" s="1" t="s">
        <v>22</v>
      </c>
      <c r="C33" s="1"/>
      <c r="D33" s="1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0" t="s">
        <v>23</v>
      </c>
      <c r="B34" s="59" t="s">
        <v>24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3">
      <c r="A35" s="20" t="s">
        <v>25</v>
      </c>
      <c r="B35" s="18" t="s">
        <v>26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6">
    <mergeCell ref="B30:M30"/>
    <mergeCell ref="B31:M31"/>
    <mergeCell ref="B34:M34"/>
    <mergeCell ref="A1:M1"/>
    <mergeCell ref="B28:M28"/>
    <mergeCell ref="B29:M29"/>
  </mergeCells>
  <phoneticPr fontId="18" type="noConversion"/>
  <printOptions horizontalCentered="1"/>
  <pageMargins left="0.17" right="0.18" top="0.51181102362204722" bottom="0.47244094488188981" header="0" footer="0.11811023622047245"/>
  <pageSetup paperSize="9" scale="80" orientation="landscape" r:id="rId1"/>
  <headerFooter>
    <oddFooter>&amp;C~&amp;P~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</vt:lpstr>
      <vt:lpstr>工作表!Print_Titles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奕祥資訊</cp:lastModifiedBy>
  <cp:lastPrinted>2025-05-13T08:23:50Z</cp:lastPrinted>
  <dcterms:created xsi:type="dcterms:W3CDTF">2020-11-02T02:13:46Z</dcterms:created>
  <dcterms:modified xsi:type="dcterms:W3CDTF">2025-05-14T07:11:51Z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