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3主計室\11_預算法62-1條執行情形\114年度廣宣\"/>
    </mc:Choice>
  </mc:AlternateContent>
  <bookViews>
    <workbookView xWindow="0" yWindow="0" windowWidth="20160" windowHeight="9216"/>
  </bookViews>
  <sheets>
    <sheet name="工作表" sheetId="2" r:id="rId1"/>
  </sheets>
  <definedNames>
    <definedName name="_xlnm.Print_Titles" localSheetId="0">工作表!$1:$3</definedName>
  </definedNames>
  <calcPr calcId="152511"/>
</workbook>
</file>

<file path=xl/calcChain.xml><?xml version="1.0" encoding="utf-8"?>
<calcChain xmlns="http://schemas.openxmlformats.org/spreadsheetml/2006/main">
  <c r="I7" i="2" l="1"/>
  <c r="I4" i="2"/>
  <c r="I21" i="2" l="1"/>
</calcChain>
</file>

<file path=xl/sharedStrings.xml><?xml version="1.0" encoding="utf-8"?>
<sst xmlns="http://schemas.openxmlformats.org/spreadsheetml/2006/main" count="261" uniqueCount="151">
  <si>
    <t>單位：元</t>
  </si>
  <si>
    <t>機關名稱</t>
  </si>
  <si>
    <t>宣導項目、標題及內容</t>
  </si>
  <si>
    <t>標案/契約名稱</t>
  </si>
  <si>
    <t>媒體類型</t>
  </si>
  <si>
    <t>宣導期程</t>
  </si>
  <si>
    <t>執行單位</t>
  </si>
  <si>
    <t>預算來源</t>
  </si>
  <si>
    <t>預算科目</t>
  </si>
  <si>
    <t>執行金額</t>
  </si>
  <si>
    <t>預期效益</t>
  </si>
  <si>
    <t>備註</t>
  </si>
  <si>
    <t>填表說明：</t>
  </si>
  <si>
    <t>1.</t>
  </si>
  <si>
    <t>本表係依預算法第62條之1規範，凡編列預算於平面媒體、廣播媒體、網路媒體(含社群媒體)及電視媒體辦理政策及業務宣導為填表範圍。</t>
  </si>
  <si>
    <t>2.</t>
  </si>
  <si>
    <t>3.</t>
  </si>
  <si>
    <t>「標案/契約名稱」請填列政府電子採購網之「標案名稱」，倘為小額採購、行政委託及補助案件等無須刊登政府電子採購網者，則以辦理媒體政策及業務宣導相關文件（如契約等）之案名填列。</t>
  </si>
  <si>
    <t>4.</t>
  </si>
  <si>
    <t>5.</t>
  </si>
  <si>
    <t>「執行單位」係指各機關或國營事業之內部業務承辦單位。</t>
  </si>
  <si>
    <t>6.</t>
  </si>
  <si>
    <t>「預算來源」請查填總預算、○○特別預算、國營事業、非營業特種基金或財團法人預算。</t>
  </si>
  <si>
    <t>7.</t>
  </si>
  <si>
    <t>「預算科目」屬總預算、特別預算及政事型特種基金請填至業務(工作)計畫；業權型基金填至損益表（收支餘絀表）3級科目（xx成本或xx費用）；財團法人填至收支營運表3級科目（xx支出或xx費用）。</t>
  </si>
  <si>
    <t>8.</t>
  </si>
  <si>
    <t>機關如有公益或廠商回饋免費廣告等補充說明，請列入備註欄表達。</t>
  </si>
  <si>
    <t>受委託
廠商名稱</t>
    <phoneticPr fontId="18" type="noConversion"/>
  </si>
  <si>
    <t>刊登或
託播對象</t>
    <phoneticPr fontId="18" type="noConversion"/>
  </si>
  <si>
    <t>「機關名稱」應包含國營事業、基金、財團法人，所稱之財團法人，係指政府捐助基金50％以上成立之財團法人。</t>
  </si>
  <si>
    <t>「宣導期程」請依委託製播宣導之涵蓋期程，並針對季內刊登(播出)時間或次數填列，如109.10.01-109.12.31(涵蓋期程)；109.10.01、109.12.01(播出時間)或2次(刊登次數)。</t>
    <phoneticPr fontId="18" type="noConversion"/>
  </si>
  <si>
    <t>網路媒體</t>
    <phoneticPr fontId="18" type="noConversion"/>
  </si>
  <si>
    <t>非營業特種基金預算(石油基金)</t>
    <phoneticPr fontId="18" type="noConversion"/>
  </si>
  <si>
    <t>政府儲油、石油開發及技術研究計畫</t>
    <phoneticPr fontId="18" type="noConversion"/>
  </si>
  <si>
    <t>士奇傳播整合行銷股份有限公司</t>
    <phoneticPr fontId="18" type="noConversion"/>
  </si>
  <si>
    <t>Facebook</t>
  </si>
  <si>
    <t>能源署</t>
    <phoneticPr fontId="18" type="noConversion"/>
  </si>
  <si>
    <t>石油基金</t>
  </si>
  <si>
    <t>能源基金</t>
    <phoneticPr fontId="18" type="noConversion"/>
  </si>
  <si>
    <t>單位預算</t>
  </si>
  <si>
    <t>微電腦瓦斯表宣導</t>
    <phoneticPr fontId="18" type="noConversion"/>
  </si>
  <si>
    <t>微電腦瓦斯表推廣計畫</t>
    <phoneticPr fontId="26" type="noConversion"/>
  </si>
  <si>
    <t>網路媒體</t>
  </si>
  <si>
    <t>油氣組</t>
  </si>
  <si>
    <t>士奇傳播整合行銷股份有限公司</t>
    <phoneticPr fontId="18" type="noConversion"/>
  </si>
  <si>
    <t>微電腦瓦斯表推廣計畫</t>
    <phoneticPr fontId="26" type="noConversion"/>
  </si>
  <si>
    <t>電視媒體</t>
    <phoneticPr fontId="18" type="noConversion"/>
  </si>
  <si>
    <t>為持續強化民眾對微電腦瓦斯表的認知度，提升民眾對微電腦瓦斯表印象，以電視廣告方式於全國性電台進行廣播廣告託播。</t>
    <phoneticPr fontId="18" type="noConversion"/>
  </si>
  <si>
    <t>能源署</t>
    <phoneticPr fontId="18" type="noConversion"/>
  </si>
  <si>
    <t>將於後續月份辦理經費核銷。</t>
    <phoneticPr fontId="18" type="noConversion"/>
  </si>
  <si>
    <t>節慶時事貼文</t>
  </si>
  <si>
    <t>能源議題推廣研析及因應策略規劃</t>
  </si>
  <si>
    <t>秘書室</t>
  </si>
  <si>
    <t>非營業特種基金預算
(能源研究發展基金)</t>
  </si>
  <si>
    <t>能源研究發展工作計畫</t>
  </si>
  <si>
    <t>深得行銷股份有限公司</t>
  </si>
  <si>
    <t>能源署</t>
    <phoneticPr fontId="18" type="noConversion"/>
  </si>
  <si>
    <t>台視、中視、華視、民視、東森新聞、三立都會台</t>
    <phoneticPr fontId="18" type="noConversion"/>
  </si>
  <si>
    <t>能源署</t>
    <phoneticPr fontId="18" type="noConversion"/>
  </si>
  <si>
    <t>微電腦瓦斯表宣導</t>
    <phoneticPr fontId="18" type="noConversion"/>
  </si>
  <si>
    <t>政府儲油、石油開發及技術研究計畫</t>
    <phoneticPr fontId="18" type="noConversion"/>
  </si>
  <si>
    <t>為持續強化民眾對微電腦瓦斯表的認知度，提升民眾對微電腦瓦斯表印象，以廣播廣告方式於全國性電台進行廣播廣告託播。</t>
    <phoneticPr fontId="18" type="noConversion"/>
  </si>
  <si>
    <t>廣播媒體</t>
    <phoneticPr fontId="18" type="noConversion"/>
  </si>
  <si>
    <t>飛碟聯播網、好事聯播網、城市聯播網、寶島聯播網</t>
    <phoneticPr fontId="18" type="noConversion"/>
  </si>
  <si>
    <t>能源科技計畫</t>
    <phoneticPr fontId="18" type="noConversion"/>
  </si>
  <si>
    <t>臺南市政府經濟發展局</t>
    <phoneticPr fontId="18" type="noConversion"/>
  </si>
  <si>
    <t>經濟部能源署(含各基金)114年6月份媒體政策及業務宣導執行情形表</t>
    <phoneticPr fontId="18" type="noConversion"/>
  </si>
  <si>
    <t>114.06.01-114.06.30</t>
    <phoneticPr fontId="18" type="noConversion"/>
  </si>
  <si>
    <t>透過網路媒體廣告，並不定時更新資訊，提供微電腦瓦斯表相關介紹，以提升民眾對微電腦瓦斯表認知率，鼓勵民眾主動裝置微電腦瓦斯表，促進居家用氣安全。</t>
    <phoneticPr fontId="18" type="noConversion"/>
  </si>
  <si>
    <t>沙崙啟動未來｜打造AI × 永續生活示範城 台南S廊道關鍵樞紐吸引國際投資目光</t>
    <phoneticPr fontId="18" type="noConversion"/>
  </si>
  <si>
    <t>網路媒體</t>
    <phoneticPr fontId="18" type="noConversion"/>
  </si>
  <si>
    <t>前瞻組</t>
    <phoneticPr fontId="18" type="noConversion"/>
  </si>
  <si>
    <t>公務預算</t>
    <phoneticPr fontId="18" type="noConversion"/>
  </si>
  <si>
    <t>PODCAST30秒動態口播廣告-臺南沙崙，站上智慧城市最前線！</t>
    <phoneticPr fontId="18" type="noConversion"/>
  </si>
  <si>
    <t>透過30秒Podcast短音訊，結合新興數位平台快速傳播特性，擴展年輕世代與科技族群的觸及率，並增加中北部對於沙崙的認識，強化臺南沙崙智慧生活城的國際曝光與品牌記憶。結合聲音科技傳播效益，打造沙崙作為國際級創新場域的形象，讓更多人了解臺南沙崙智慧生活城。</t>
    <phoneticPr fontId="18" type="noConversion"/>
  </si>
  <si>
    <t>PODCAST平台</t>
    <phoneticPr fontId="18" type="noConversion"/>
  </si>
  <si>
    <t>臺南市政府經濟發展局</t>
    <phoneticPr fontId="18" type="noConversion"/>
  </si>
  <si>
    <t>期望透過網路媒體強化臺南沙崙智慧生活城的國際能見度，吸引更多投資與全球關注。推動南臺灣產業聚落發展，並以實際行動展現永續政策的執行力。園區持續釋出研發空間，促進國內外人才交流與技術合作，打造具全球競爭力的創新平台。同時藉由智慧與綠能應用，提升城市品牌形象與永續治理能力，吸引更多人認識並參與沙崙的未來藍圖。</t>
    <phoneticPr fontId="18" type="noConversion"/>
  </si>
  <si>
    <t>廣播媒體</t>
    <phoneticPr fontId="18" type="noConversion"/>
  </si>
  <si>
    <t>能源科技計畫</t>
    <phoneticPr fontId="18" type="noConversion"/>
  </si>
  <si>
    <t>114.06.06</t>
    <phoneticPr fontId="18" type="noConversion"/>
  </si>
  <si>
    <t>114.06.13-114.09.03</t>
    <phoneticPr fontId="18" type="noConversion"/>
  </si>
  <si>
    <t>沙崙智慧綠能科學城委託專案服務案</t>
    <phoneticPr fontId="18" type="noConversion"/>
  </si>
  <si>
    <t>節能環境營造與社會溝通策略研究</t>
    <phoneticPr fontId="18" type="noConversion"/>
  </si>
  <si>
    <t>學生廣播劇暨網路抽獎活動及能源初階種子教師研習活動宣導</t>
    <phoneticPr fontId="18" type="noConversion"/>
  </si>
  <si>
    <t>輔導中小學推動能源教育</t>
    <phoneticPr fontId="18" type="noConversion"/>
  </si>
  <si>
    <t>藉由推廣國中小學能源教育活動，培養師生節約能源意識，亦讓社會大眾了解節約能源的重要性，期深化能源教育。</t>
    <phoneticPr fontId="18" type="noConversion"/>
  </si>
  <si>
    <t>紡織製程智慧化能效提升研究</t>
    <phoneticPr fontId="18" type="noConversion"/>
  </si>
  <si>
    <t>使用能源設備及器具效率管理政策推動與能效提升</t>
    <phoneticPr fontId="18" type="noConversion"/>
  </si>
  <si>
    <t>商用冷凍冷藏與冷鏈節能技術開發暨示範應用</t>
    <phoneticPr fontId="18" type="noConversion"/>
  </si>
  <si>
    <t xml:space="preserve">宣傳本計畫研發技術，增加技術授權或技術服務機會，期以提高授權金或技術服務費收入。 </t>
    <phoneticPr fontId="18" type="noConversion"/>
  </si>
  <si>
    <t>能源教育標竿學校評選活動宣傳</t>
    <phoneticPr fontId="18" type="noConversion"/>
  </si>
  <si>
    <t>透過FB、IG粉絲專頁宣傳能源教育標竿學校選拔活動訊息，加強推廣力度，期擴大活動成效。</t>
    <phoneticPr fontId="18" type="noConversion"/>
  </si>
  <si>
    <t>經濟部能源署</t>
    <phoneticPr fontId="18" type="noConversion"/>
  </si>
  <si>
    <t>「清洗冷氣濾網篇」廣播託播</t>
    <phoneticPr fontId="18" type="noConversion"/>
  </si>
  <si>
    <t>114.06.01-114.06.30</t>
    <phoneticPr fontId="18" type="noConversion"/>
  </si>
  <si>
    <r>
      <rPr>
        <sz val="12"/>
        <rFont val="標楷體"/>
        <family val="4"/>
        <charset val="136"/>
      </rPr>
      <t>能源研究發展工作計畫</t>
    </r>
    <phoneticPr fontId="18" type="noConversion"/>
  </si>
  <si>
    <t>財團法人工業技術研究院</t>
    <phoneticPr fontId="18" type="noConversion"/>
  </si>
  <si>
    <t>透過廣播向民眾宣導各式節電手法，期能鼓勵民眾落實節電行動。</t>
    <phoneticPr fontId="18" type="noConversion"/>
  </si>
  <si>
    <t>於全台198個廣播電台</t>
    <phoneticPr fontId="18" type="noConversion"/>
  </si>
  <si>
    <t>EnergyPark節約能源園區粉絲團節能宣導</t>
    <phoneticPr fontId="18" type="noConversion"/>
  </si>
  <si>
    <t>114.06.01-114.10.31</t>
    <phoneticPr fontId="18" type="noConversion"/>
  </si>
  <si>
    <t>國立臺灣師範大學</t>
    <phoneticPr fontId="18" type="noConversion"/>
  </si>
  <si>
    <t>紡織所推廣智慧節能製程 成果豐</t>
    <phoneticPr fontId="18" type="noConversion"/>
  </si>
  <si>
    <t>平面媒體</t>
    <phoneticPr fontId="18" type="noConversion"/>
  </si>
  <si>
    <t>財團法人紡織產業綜合研究所</t>
    <phoneticPr fontId="18" type="noConversion"/>
  </si>
  <si>
    <t>透過媒體廣宣紡織製程節能智慧化能效提升技術與分享會活動，期吸引業者參加並投入節能技術開發，擴大產業效益。</t>
    <phoneticPr fontId="18" type="noConversion"/>
  </si>
  <si>
    <t>工商時報</t>
    <phoneticPr fontId="18" type="noConversion"/>
  </si>
  <si>
    <t>節能標章與能源效率分級標示季刊(第貳季)</t>
    <phoneticPr fontId="18" type="noConversion"/>
  </si>
  <si>
    <t>114.06.27-114.09.30</t>
    <phoneticPr fontId="18" type="noConversion"/>
  </si>
  <si>
    <t>財團法人工業技術研究院</t>
    <phoneticPr fontId="18" type="noConversion"/>
  </si>
  <si>
    <t>除分享國際政策趨勢之外，亦說明分級標示網站頁面內容呈現方式，讓消費者可以辨識差異性。並提供能源效率分級標示以及節能標章資訊，期鼓勵民眾選用能源效率1、2級產品。</t>
    <phoneticPr fontId="18" type="noConversion"/>
  </si>
  <si>
    <t>節能標章網站</t>
    <phoneticPr fontId="18" type="noConversion"/>
  </si>
  <si>
    <t>智慧物聯網能源管理系統</t>
    <phoneticPr fontId="18" type="noConversion"/>
  </si>
  <si>
    <t>節能標章與能源效率分級標示季刊(第壹季)</t>
    <phoneticPr fontId="18" type="noConversion"/>
  </si>
  <si>
    <t>114.03.28-114.06.30</t>
    <phoneticPr fontId="18" type="noConversion"/>
  </si>
  <si>
    <t>透過季刊介紹產品能源效率新基準與選購指南，並分享能源效率分級標示以及節能標章相關資訊，期促使民眾選用能源效率1、2級產品。</t>
    <phoneticPr fontId="18" type="noConversion"/>
  </si>
  <si>
    <t>114.04.22-114.04.30</t>
    <phoneticPr fontId="18" type="noConversion"/>
  </si>
  <si>
    <t>節能廣播劇</t>
    <phoneticPr fontId="18" type="noConversion"/>
  </si>
  <si>
    <t>114.03.30-114.04.26</t>
    <phoneticPr fontId="18" type="noConversion"/>
  </si>
  <si>
    <t>為鼓勵學生學習節約能源相關知識，透過邀請臺灣兒童界KOL擔任說故事哥哥姊姊，結合金鐘獎編劇及現役卡通配音員，製作5篇節能廣播劇，期望透過活潑有趣的故事將節能意識深化至學童心中。</t>
    <phoneticPr fontId="18" type="noConversion"/>
  </si>
  <si>
    <t>漢聲廣播電台</t>
    <phoneticPr fontId="18" type="noConversion"/>
  </si>
  <si>
    <t>節能組</t>
    <phoneticPr fontId="18" type="noConversion"/>
  </si>
  <si>
    <t>網路媒體</t>
    <phoneticPr fontId="18" type="noConversion"/>
  </si>
  <si>
    <t>Facebook
Instagram</t>
    <phoneticPr fontId="18" type="noConversion"/>
  </si>
  <si>
    <t>台灣ESCO會訊80期</t>
    <phoneticPr fontId="18" type="noConversion"/>
  </si>
  <si>
    <t>推廣組</t>
    <phoneticPr fontId="18" type="noConversion"/>
  </si>
  <si>
    <t>114.06.12-114.06.18</t>
    <phoneticPr fontId="18" type="noConversion"/>
  </si>
  <si>
    <t>太陽光電發電設備高值化推廣服務計畫</t>
    <phoneticPr fontId="18" type="noConversion"/>
  </si>
  <si>
    <t>114.06.05-114.06.18</t>
  </si>
  <si>
    <t>再生能源科普知識</t>
  </si>
  <si>
    <t>114.06.24</t>
  </si>
  <si>
    <t>發布1篇再生能源科普貼文，引導民眾查詢太陽能發電量，宣傳綠電發電量能等最新資訊。</t>
    <phoneticPr fontId="18" type="noConversion"/>
  </si>
  <si>
    <t>節電小撇步</t>
  </si>
  <si>
    <t>114.06.04-114.06.27</t>
  </si>
  <si>
    <t>從天氣、飲食、居家切入，介紹不同面向的節電技巧，包含冰箱、熱水器、洗衣機等，以及降溫小撇步。共發布6篇節電主題貼文，推廣日常節能觀念。</t>
  </si>
  <si>
    <t>Facebook</t>
    <phoneticPr fontId="18" type="noConversion"/>
  </si>
  <si>
    <t>電力科普知識</t>
  </si>
  <si>
    <t>114.06.03-114.06.26</t>
  </si>
  <si>
    <t>發布2篇電力科普貼文，介紹LED燈泡、電磁爐的發電原理，以及更省電的原因，幫助民眾認知生活中更節電的選擇。</t>
  </si>
  <si>
    <r>
      <t>Taiwan Excellent PV 金能獎：引領台灣太陽光電產品品質標竿</t>
    </r>
    <r>
      <rPr>
        <sz val="12"/>
        <rFont val="Times New Roman"/>
        <family val="1"/>
      </rPr>
      <t xml:space="preserve"> </t>
    </r>
    <phoneticPr fontId="18" type="noConversion"/>
  </si>
  <si>
    <r>
      <t>TechNews</t>
    </r>
    <r>
      <rPr>
        <sz val="12"/>
        <rFont val="標楷體"/>
        <family val="4"/>
        <charset val="136"/>
      </rPr>
      <t>為台灣重要科技網路媒體，有關</t>
    </r>
    <r>
      <rPr>
        <sz val="12"/>
        <rFont val="Times New Roman"/>
        <family val="1"/>
      </rPr>
      <t>PV</t>
    </r>
    <r>
      <rPr>
        <sz val="12"/>
        <rFont val="標楷體"/>
        <family val="4"/>
        <charset val="136"/>
      </rPr>
      <t>新聞瀏覽率每月超過</t>
    </r>
    <r>
      <rPr>
        <sz val="12"/>
        <rFont val="Times New Roman"/>
        <family val="1"/>
      </rPr>
      <t>1,250</t>
    </r>
    <r>
      <rPr>
        <sz val="12"/>
        <rFont val="標楷體"/>
        <family val="4"/>
        <charset val="136"/>
      </rPr>
      <t>萬次。</t>
    </r>
    <r>
      <rPr>
        <sz val="12"/>
        <rFont val="Times New Roman"/>
        <family val="1"/>
      </rPr>
      <t>EergyTrend</t>
    </r>
    <r>
      <rPr>
        <sz val="12"/>
        <rFont val="標楷體"/>
        <family val="4"/>
        <charset val="136"/>
      </rPr>
      <t>網站合計每月平均瀏覽量為</t>
    </r>
    <r>
      <rPr>
        <sz val="12"/>
        <rFont val="Times New Roman"/>
        <family val="1"/>
      </rPr>
      <t>370</t>
    </r>
    <r>
      <rPr>
        <sz val="12"/>
        <rFont val="標楷體"/>
        <family val="4"/>
        <charset val="136"/>
      </rPr>
      <t>萬次，是綠能產業知名的網路媒體。透過於</t>
    </r>
    <r>
      <rPr>
        <sz val="12"/>
        <rFont val="Times New Roman"/>
        <family val="1"/>
      </rPr>
      <t>TechNews</t>
    </r>
    <r>
      <rPr>
        <sz val="12"/>
        <rFont val="標楷體"/>
        <family val="4"/>
        <charset val="136"/>
      </rPr>
      <t>與</t>
    </r>
    <r>
      <rPr>
        <sz val="12"/>
        <rFont val="Times New Roman"/>
        <family val="1"/>
      </rPr>
      <t xml:space="preserve"> EnergyTrend</t>
    </r>
    <r>
      <rPr>
        <sz val="12"/>
        <rFont val="標楷體"/>
        <family val="4"/>
        <charset val="136"/>
      </rPr>
      <t>刊登中英文廣宣文章，可有效提高金能產品知名度與優勢。</t>
    </r>
    <phoneticPr fontId="18" type="noConversion"/>
  </si>
  <si>
    <r>
      <t xml:space="preserve">TechNews、
</t>
    </r>
    <r>
      <rPr>
        <sz val="12"/>
        <rFont val="Times New Roman"/>
        <family val="1"/>
      </rPr>
      <t>EnergyTrend</t>
    </r>
    <phoneticPr fontId="18" type="noConversion"/>
  </si>
  <si>
    <t>將於後續月份辦理經費核銷。</t>
    <phoneticPr fontId="18" type="noConversion"/>
  </si>
  <si>
    <t>公益託播。</t>
    <phoneticPr fontId="18" type="noConversion"/>
  </si>
  <si>
    <t>114.06.30-114.07.31</t>
    <phoneticPr fontId="18" type="noConversion"/>
  </si>
  <si>
    <t>Facebook
Google多媒體廣告聯播網(GDN)</t>
    <phoneticPr fontId="18" type="noConversion"/>
  </si>
  <si>
    <t>經濟日報官網</t>
    <phoneticPr fontId="18" type="noConversion"/>
  </si>
  <si>
    <t>YouTube、Facebook</t>
    <phoneticPr fontId="18" type="noConversion"/>
  </si>
  <si>
    <t>透過FB粉絲團推廣節電議題，期鼓勵民眾落實各項生活節電手法，帶動節能風潮。</t>
    <phoneticPr fontId="18" type="noConversion"/>
  </si>
  <si>
    <t>在6月5日世界環境日宣導減少對化石能源的依賴，並結合畢業季、6月18日國際野餐日推廣節能行動。共發布3篇節慶時事貼文，從民眾關心的事物切入，達到宣導效果。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</si>
</sst>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&quot; &quot;#,##0&quot; &quot;;&quot;-&quot;#,##0&quot; &quot;;&quot; - &quot;;&quot; &quot;@&quot; &quot;"/>
  </numFmts>
  <fonts count="31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u/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0"/>
      <color indexed="8"/>
      <name val="Century Gothic"/>
      <family val="2"/>
    </font>
    <font>
      <b/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</cellStyleXfs>
  <cellXfs count="40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top"/>
    </xf>
    <xf numFmtId="0" fontId="21" fillId="0" borderId="4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177" fontId="22" fillId="0" borderId="4" xfId="0" applyNumberFormat="1" applyFont="1" applyFill="1" applyBorder="1" applyAlignment="1">
      <alignment horizontal="left" vertical="top"/>
    </xf>
    <xf numFmtId="176" fontId="22" fillId="0" borderId="4" xfId="0" applyNumberFormat="1" applyFont="1" applyFill="1" applyBorder="1" applyAlignment="1">
      <alignment vertical="top"/>
    </xf>
    <xf numFmtId="0" fontId="20" fillId="0" borderId="4" xfId="0" applyFont="1" applyFill="1" applyBorder="1" applyAlignment="1">
      <alignment horizontal="left" vertical="top" wrapText="1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49" fontId="19" fillId="0" borderId="0" xfId="0" applyNumberFormat="1" applyFont="1" applyFill="1" applyAlignment="1">
      <alignment horizontal="right" vertical="top"/>
    </xf>
    <xf numFmtId="0" fontId="22" fillId="0" borderId="4" xfId="0" applyFont="1" applyFill="1" applyBorder="1" applyAlignment="1">
      <alignment vertical="top"/>
    </xf>
    <xf numFmtId="177" fontId="21" fillId="0" borderId="4" xfId="0" applyNumberFormat="1" applyFont="1" applyFill="1" applyBorder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21" fillId="0" borderId="0" xfId="0" applyFont="1" applyFill="1" applyAlignment="1" applyProtection="1">
      <alignment horizontal="left" vertical="top"/>
    </xf>
    <xf numFmtId="176" fontId="20" fillId="0" borderId="4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4" xfId="0" applyNumberFormat="1" applyFont="1" applyFill="1" applyBorder="1" applyAlignment="1" applyProtection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0" fontId="25" fillId="0" borderId="0" xfId="0" applyFont="1" applyFill="1">
      <alignment vertical="center"/>
    </xf>
    <xf numFmtId="0" fontId="28" fillId="0" borderId="4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vertical="top" wrapText="1"/>
    </xf>
    <xf numFmtId="0" fontId="20" fillId="0" borderId="4" xfId="19" applyFont="1" applyFill="1" applyBorder="1" applyAlignment="1">
      <alignment vertical="top" wrapText="1"/>
    </xf>
    <xf numFmtId="3" fontId="25" fillId="0" borderId="0" xfId="0" applyNumberFormat="1" applyFont="1" applyFill="1">
      <alignment vertical="center"/>
    </xf>
    <xf numFmtId="0" fontId="29" fillId="0" borderId="0" xfId="0" applyFont="1">
      <alignment vertical="center"/>
    </xf>
    <xf numFmtId="0" fontId="25" fillId="0" borderId="0" xfId="0" applyFont="1">
      <alignment vertical="center"/>
    </xf>
    <xf numFmtId="0" fontId="14" fillId="0" borderId="0" xfId="0" applyFont="1">
      <alignment vertical="center"/>
    </xf>
    <xf numFmtId="0" fontId="29" fillId="0" borderId="0" xfId="0" applyFont="1" applyFill="1" applyAlignment="1">
      <alignment horizontal="left" vertical="top"/>
    </xf>
    <xf numFmtId="0" fontId="14" fillId="0" borderId="0" xfId="0" applyFont="1" applyFill="1">
      <alignment vertical="center"/>
    </xf>
    <xf numFmtId="0" fontId="20" fillId="0" borderId="4" xfId="18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horizontal="center" vertic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一般" xfId="0" builtinId="0" customBuiltin="1"/>
    <cellStyle name="一般 2" xfId="18"/>
    <cellStyle name="一般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I34"/>
  <sheetViews>
    <sheetView tabSelected="1" view="pageBreakPreview" zoomScaleNormal="83" zoomScaleSheetLayoutView="100" workbookViewId="0">
      <selection activeCell="B5" sqref="B5"/>
    </sheetView>
  </sheetViews>
  <sheetFormatPr defaultRowHeight="16.2" x14ac:dyDescent="0.3"/>
  <cols>
    <col min="1" max="1" width="7.33203125" style="8" customWidth="1"/>
    <col min="2" max="2" width="16.77734375" style="8" customWidth="1"/>
    <col min="3" max="3" width="12.77734375" style="8" customWidth="1"/>
    <col min="4" max="4" width="10.5546875" style="8" customWidth="1"/>
    <col min="5" max="5" width="12.21875" style="8" customWidth="1"/>
    <col min="6" max="6" width="10.21875" style="8" customWidth="1"/>
    <col min="7" max="7" width="12.6640625" style="8" customWidth="1"/>
    <col min="8" max="8" width="13.77734375" style="8" customWidth="1"/>
    <col min="9" max="9" width="14.21875" style="8" customWidth="1"/>
    <col min="10" max="10" width="10.21875" style="8" customWidth="1"/>
    <col min="11" max="11" width="35.109375" style="8" customWidth="1"/>
    <col min="12" max="12" width="12.6640625" style="8" customWidth="1"/>
    <col min="13" max="13" width="11.44140625" style="8" customWidth="1"/>
    <col min="14" max="16384" width="8.88671875" style="8"/>
  </cols>
  <sheetData>
    <row r="1" spans="1:997" ht="33" x14ac:dyDescent="0.3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997" ht="30.6" x14ac:dyDescent="0.3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  <c r="L2" s="12"/>
      <c r="M2" s="12" t="s">
        <v>0</v>
      </c>
    </row>
    <row r="3" spans="1:997" ht="37.200000000000003" customHeight="1" x14ac:dyDescent="0.3">
      <c r="A3" s="13" t="s">
        <v>1</v>
      </c>
      <c r="B3" s="13" t="s">
        <v>2</v>
      </c>
      <c r="C3" s="14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27</v>
      </c>
      <c r="K3" s="13" t="s">
        <v>10</v>
      </c>
      <c r="L3" s="13" t="s">
        <v>28</v>
      </c>
      <c r="M3" s="13" t="s">
        <v>11</v>
      </c>
    </row>
    <row r="4" spans="1:997" s="21" customFormat="1" ht="19.2" customHeight="1" x14ac:dyDescent="0.3">
      <c r="A4" s="3"/>
      <c r="B4" s="18" t="s">
        <v>39</v>
      </c>
      <c r="C4" s="3"/>
      <c r="D4" s="3"/>
      <c r="E4" s="3"/>
      <c r="F4" s="3"/>
      <c r="G4" s="3"/>
      <c r="H4" s="19"/>
      <c r="I4" s="6">
        <f>SUM(I5:I6)</f>
        <v>0</v>
      </c>
      <c r="J4" s="3"/>
      <c r="K4" s="7"/>
      <c r="L4" s="4"/>
      <c r="M4" s="4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</row>
    <row r="5" spans="1:997" s="31" customFormat="1" ht="166.2" customHeight="1" x14ac:dyDescent="0.3">
      <c r="A5" s="23" t="s">
        <v>56</v>
      </c>
      <c r="B5" s="23" t="s">
        <v>69</v>
      </c>
      <c r="C5" s="23" t="s">
        <v>82</v>
      </c>
      <c r="D5" s="23" t="s">
        <v>70</v>
      </c>
      <c r="E5" s="23" t="s">
        <v>80</v>
      </c>
      <c r="F5" s="23" t="s">
        <v>71</v>
      </c>
      <c r="G5" s="23" t="s">
        <v>72</v>
      </c>
      <c r="H5" s="23" t="s">
        <v>64</v>
      </c>
      <c r="I5" s="22">
        <v>0</v>
      </c>
      <c r="J5" s="23" t="s">
        <v>76</v>
      </c>
      <c r="K5" s="23" t="s">
        <v>77</v>
      </c>
      <c r="L5" s="23" t="s">
        <v>147</v>
      </c>
      <c r="M5" s="23" t="s">
        <v>49</v>
      </c>
    </row>
    <row r="6" spans="1:997" s="31" customFormat="1" ht="132" customHeight="1" x14ac:dyDescent="0.3">
      <c r="A6" s="23" t="s">
        <v>56</v>
      </c>
      <c r="B6" s="23" t="s">
        <v>73</v>
      </c>
      <c r="C6" s="23" t="s">
        <v>82</v>
      </c>
      <c r="D6" s="23" t="s">
        <v>78</v>
      </c>
      <c r="E6" s="23" t="s">
        <v>81</v>
      </c>
      <c r="F6" s="23" t="s">
        <v>71</v>
      </c>
      <c r="G6" s="23" t="s">
        <v>72</v>
      </c>
      <c r="H6" s="23" t="s">
        <v>79</v>
      </c>
      <c r="I6" s="22">
        <v>0</v>
      </c>
      <c r="J6" s="23" t="s">
        <v>65</v>
      </c>
      <c r="K6" s="23" t="s">
        <v>74</v>
      </c>
      <c r="L6" s="23" t="s">
        <v>75</v>
      </c>
      <c r="M6" s="23" t="s">
        <v>49</v>
      </c>
    </row>
    <row r="7" spans="1:997" ht="21.6" customHeight="1" x14ac:dyDescent="0.3">
      <c r="A7" s="3"/>
      <c r="B7" s="4" t="s">
        <v>38</v>
      </c>
      <c r="C7" s="4"/>
      <c r="D7" s="4"/>
      <c r="E7" s="4"/>
      <c r="F7" s="4"/>
      <c r="G7" s="4"/>
      <c r="H7" s="5"/>
      <c r="I7" s="6">
        <f>SUM(I8:I20)</f>
        <v>525905</v>
      </c>
      <c r="J7" s="4"/>
      <c r="K7" s="4"/>
      <c r="L7" s="4"/>
      <c r="M7" s="4"/>
    </row>
    <row r="8" spans="1:997" s="32" customFormat="1" ht="66.599999999999994" customHeight="1" x14ac:dyDescent="0.3">
      <c r="A8" s="7" t="s">
        <v>48</v>
      </c>
      <c r="B8" s="27" t="s">
        <v>94</v>
      </c>
      <c r="C8" s="27" t="s">
        <v>83</v>
      </c>
      <c r="D8" s="27" t="s">
        <v>62</v>
      </c>
      <c r="E8" s="27" t="s">
        <v>95</v>
      </c>
      <c r="F8" s="27" t="s">
        <v>122</v>
      </c>
      <c r="G8" s="25" t="s">
        <v>53</v>
      </c>
      <c r="H8" s="27" t="s">
        <v>96</v>
      </c>
      <c r="I8" s="22">
        <v>0</v>
      </c>
      <c r="J8" s="27" t="s">
        <v>97</v>
      </c>
      <c r="K8" s="27" t="s">
        <v>98</v>
      </c>
      <c r="L8" s="27" t="s">
        <v>99</v>
      </c>
      <c r="M8" s="27" t="s">
        <v>144</v>
      </c>
    </row>
    <row r="9" spans="1:997" s="32" customFormat="1" ht="65.400000000000006" customHeight="1" x14ac:dyDescent="0.3">
      <c r="A9" s="7" t="s">
        <v>48</v>
      </c>
      <c r="B9" s="27" t="s">
        <v>100</v>
      </c>
      <c r="C9" s="27" t="s">
        <v>83</v>
      </c>
      <c r="D9" s="27" t="s">
        <v>70</v>
      </c>
      <c r="E9" s="27" t="s">
        <v>101</v>
      </c>
      <c r="F9" s="27" t="s">
        <v>122</v>
      </c>
      <c r="G9" s="25" t="s">
        <v>53</v>
      </c>
      <c r="H9" s="27" t="s">
        <v>96</v>
      </c>
      <c r="I9" s="22">
        <v>0</v>
      </c>
      <c r="J9" s="27" t="s">
        <v>97</v>
      </c>
      <c r="K9" s="27" t="s">
        <v>149</v>
      </c>
      <c r="L9" s="23" t="s">
        <v>35</v>
      </c>
      <c r="M9" s="7" t="s">
        <v>143</v>
      </c>
    </row>
    <row r="10" spans="1:997" s="32" customFormat="1" ht="68.400000000000006" customHeight="1" x14ac:dyDescent="0.3">
      <c r="A10" s="7" t="s">
        <v>48</v>
      </c>
      <c r="B10" s="27" t="s">
        <v>84</v>
      </c>
      <c r="C10" s="27" t="s">
        <v>85</v>
      </c>
      <c r="D10" s="27" t="s">
        <v>70</v>
      </c>
      <c r="E10" s="27" t="s">
        <v>95</v>
      </c>
      <c r="F10" s="27" t="s">
        <v>122</v>
      </c>
      <c r="G10" s="25" t="s">
        <v>53</v>
      </c>
      <c r="H10" s="27" t="s">
        <v>96</v>
      </c>
      <c r="I10" s="22">
        <v>0</v>
      </c>
      <c r="J10" s="27" t="s">
        <v>102</v>
      </c>
      <c r="K10" s="27" t="s">
        <v>86</v>
      </c>
      <c r="L10" s="27" t="s">
        <v>148</v>
      </c>
      <c r="M10" s="7" t="s">
        <v>49</v>
      </c>
    </row>
    <row r="11" spans="1:997" s="32" customFormat="1" ht="66" customHeight="1" x14ac:dyDescent="0.3">
      <c r="A11" s="7" t="s">
        <v>48</v>
      </c>
      <c r="B11" s="27" t="s">
        <v>103</v>
      </c>
      <c r="C11" s="27" t="s">
        <v>87</v>
      </c>
      <c r="D11" s="27" t="s">
        <v>104</v>
      </c>
      <c r="E11" s="27" t="s">
        <v>80</v>
      </c>
      <c r="F11" s="27" t="s">
        <v>122</v>
      </c>
      <c r="G11" s="25" t="s">
        <v>53</v>
      </c>
      <c r="H11" s="27" t="s">
        <v>96</v>
      </c>
      <c r="I11" s="22">
        <v>0</v>
      </c>
      <c r="J11" s="27" t="s">
        <v>105</v>
      </c>
      <c r="K11" s="27" t="s">
        <v>106</v>
      </c>
      <c r="L11" s="27" t="s">
        <v>107</v>
      </c>
      <c r="M11" s="7" t="s">
        <v>49</v>
      </c>
    </row>
    <row r="12" spans="1:997" s="32" customFormat="1" ht="82.8" customHeight="1" x14ac:dyDescent="0.3">
      <c r="A12" s="7" t="s">
        <v>48</v>
      </c>
      <c r="B12" s="27" t="s">
        <v>108</v>
      </c>
      <c r="C12" s="27" t="s">
        <v>88</v>
      </c>
      <c r="D12" s="27" t="s">
        <v>70</v>
      </c>
      <c r="E12" s="27" t="s">
        <v>109</v>
      </c>
      <c r="F12" s="27" t="s">
        <v>122</v>
      </c>
      <c r="G12" s="25" t="s">
        <v>53</v>
      </c>
      <c r="H12" s="27" t="s">
        <v>96</v>
      </c>
      <c r="I12" s="22">
        <v>0</v>
      </c>
      <c r="J12" s="27" t="s">
        <v>110</v>
      </c>
      <c r="K12" s="27" t="s">
        <v>111</v>
      </c>
      <c r="L12" s="27" t="s">
        <v>112</v>
      </c>
      <c r="M12" s="7" t="s">
        <v>49</v>
      </c>
    </row>
    <row r="13" spans="1:997" s="32" customFormat="1" ht="66" customHeight="1" x14ac:dyDescent="0.3">
      <c r="A13" s="27" t="s">
        <v>93</v>
      </c>
      <c r="B13" s="27" t="s">
        <v>113</v>
      </c>
      <c r="C13" s="27" t="s">
        <v>89</v>
      </c>
      <c r="D13" s="27" t="s">
        <v>104</v>
      </c>
      <c r="E13" s="27" t="s">
        <v>145</v>
      </c>
      <c r="F13" s="27" t="s">
        <v>122</v>
      </c>
      <c r="G13" s="25" t="s">
        <v>53</v>
      </c>
      <c r="H13" s="27" t="s">
        <v>96</v>
      </c>
      <c r="I13" s="22">
        <v>0</v>
      </c>
      <c r="J13" s="27" t="s">
        <v>97</v>
      </c>
      <c r="K13" s="27" t="s">
        <v>90</v>
      </c>
      <c r="L13" s="27" t="s">
        <v>125</v>
      </c>
      <c r="M13" s="7" t="s">
        <v>49</v>
      </c>
    </row>
    <row r="14" spans="1:997" s="32" customFormat="1" ht="70.2" customHeight="1" x14ac:dyDescent="0.3">
      <c r="A14" s="7" t="s">
        <v>48</v>
      </c>
      <c r="B14" s="27" t="s">
        <v>114</v>
      </c>
      <c r="C14" s="27" t="s">
        <v>88</v>
      </c>
      <c r="D14" s="27" t="s">
        <v>70</v>
      </c>
      <c r="E14" s="27" t="s">
        <v>115</v>
      </c>
      <c r="F14" s="27" t="s">
        <v>122</v>
      </c>
      <c r="G14" s="25" t="s">
        <v>53</v>
      </c>
      <c r="H14" s="27" t="s">
        <v>96</v>
      </c>
      <c r="I14" s="22">
        <v>0</v>
      </c>
      <c r="J14" s="27" t="s">
        <v>97</v>
      </c>
      <c r="K14" s="27" t="s">
        <v>116</v>
      </c>
      <c r="L14" s="27" t="s">
        <v>112</v>
      </c>
      <c r="M14" s="7" t="s">
        <v>49</v>
      </c>
    </row>
    <row r="15" spans="1:997" s="32" customFormat="1" ht="64.8" x14ac:dyDescent="0.3">
      <c r="A15" s="7" t="s">
        <v>48</v>
      </c>
      <c r="B15" s="27" t="s">
        <v>91</v>
      </c>
      <c r="C15" s="27" t="s">
        <v>85</v>
      </c>
      <c r="D15" s="27" t="s">
        <v>123</v>
      </c>
      <c r="E15" s="27" t="s">
        <v>117</v>
      </c>
      <c r="F15" s="27" t="s">
        <v>122</v>
      </c>
      <c r="G15" s="25" t="s">
        <v>53</v>
      </c>
      <c r="H15" s="27" t="s">
        <v>96</v>
      </c>
      <c r="I15" s="22">
        <v>37655</v>
      </c>
      <c r="J15" s="27" t="s">
        <v>102</v>
      </c>
      <c r="K15" s="27" t="s">
        <v>92</v>
      </c>
      <c r="L15" s="23" t="s">
        <v>124</v>
      </c>
      <c r="M15" s="27"/>
    </row>
    <row r="16" spans="1:997" s="33" customFormat="1" ht="97.8" customHeight="1" x14ac:dyDescent="0.3">
      <c r="A16" s="7" t="s">
        <v>48</v>
      </c>
      <c r="B16" s="27" t="s">
        <v>118</v>
      </c>
      <c r="C16" s="27" t="s">
        <v>85</v>
      </c>
      <c r="D16" s="27" t="s">
        <v>62</v>
      </c>
      <c r="E16" s="27" t="s">
        <v>119</v>
      </c>
      <c r="F16" s="27" t="s">
        <v>122</v>
      </c>
      <c r="G16" s="25" t="s">
        <v>53</v>
      </c>
      <c r="H16" s="27" t="s">
        <v>96</v>
      </c>
      <c r="I16" s="22">
        <v>488250</v>
      </c>
      <c r="J16" s="27" t="s">
        <v>102</v>
      </c>
      <c r="K16" s="27" t="s">
        <v>120</v>
      </c>
      <c r="L16" s="27" t="s">
        <v>121</v>
      </c>
      <c r="M16" s="27"/>
    </row>
    <row r="17" spans="1:15" s="34" customFormat="1" ht="89.25" customHeight="1" x14ac:dyDescent="0.3">
      <c r="A17" s="7" t="s">
        <v>48</v>
      </c>
      <c r="B17" s="36" t="s">
        <v>50</v>
      </c>
      <c r="C17" s="23" t="s">
        <v>51</v>
      </c>
      <c r="D17" s="23" t="s">
        <v>42</v>
      </c>
      <c r="E17" s="23" t="s">
        <v>129</v>
      </c>
      <c r="F17" s="23" t="s">
        <v>52</v>
      </c>
      <c r="G17" s="25" t="s">
        <v>53</v>
      </c>
      <c r="H17" s="25" t="s">
        <v>54</v>
      </c>
      <c r="I17" s="22">
        <v>0</v>
      </c>
      <c r="J17" s="23" t="s">
        <v>55</v>
      </c>
      <c r="K17" s="25" t="s">
        <v>150</v>
      </c>
      <c r="L17" s="23" t="s">
        <v>35</v>
      </c>
      <c r="M17" s="7" t="s">
        <v>49</v>
      </c>
    </row>
    <row r="18" spans="1:15" s="34" customFormat="1" ht="67.8" customHeight="1" x14ac:dyDescent="0.3">
      <c r="A18" s="7" t="s">
        <v>48</v>
      </c>
      <c r="B18" s="28" t="s">
        <v>130</v>
      </c>
      <c r="C18" s="23" t="s">
        <v>51</v>
      </c>
      <c r="D18" s="23" t="s">
        <v>42</v>
      </c>
      <c r="E18" s="23" t="s">
        <v>131</v>
      </c>
      <c r="F18" s="23" t="s">
        <v>52</v>
      </c>
      <c r="G18" s="25" t="s">
        <v>53</v>
      </c>
      <c r="H18" s="25" t="s">
        <v>54</v>
      </c>
      <c r="I18" s="22">
        <v>0</v>
      </c>
      <c r="J18" s="23" t="s">
        <v>55</v>
      </c>
      <c r="K18" s="25" t="s">
        <v>132</v>
      </c>
      <c r="L18" s="23" t="s">
        <v>35</v>
      </c>
      <c r="M18" s="7" t="s">
        <v>49</v>
      </c>
    </row>
    <row r="19" spans="1:15" s="34" customFormat="1" ht="83.4" customHeight="1" x14ac:dyDescent="0.3">
      <c r="A19" s="7" t="s">
        <v>48</v>
      </c>
      <c r="B19" s="29" t="s">
        <v>133</v>
      </c>
      <c r="C19" s="23" t="s">
        <v>51</v>
      </c>
      <c r="D19" s="23" t="s">
        <v>42</v>
      </c>
      <c r="E19" s="23" t="s">
        <v>134</v>
      </c>
      <c r="F19" s="23" t="s">
        <v>52</v>
      </c>
      <c r="G19" s="25" t="s">
        <v>53</v>
      </c>
      <c r="H19" s="25" t="s">
        <v>54</v>
      </c>
      <c r="I19" s="22">
        <v>0</v>
      </c>
      <c r="J19" s="23" t="s">
        <v>55</v>
      </c>
      <c r="K19" s="25" t="s">
        <v>135</v>
      </c>
      <c r="L19" s="23" t="s">
        <v>136</v>
      </c>
      <c r="M19" s="7" t="s">
        <v>49</v>
      </c>
    </row>
    <row r="20" spans="1:15" s="34" customFormat="1" ht="69" customHeight="1" x14ac:dyDescent="0.3">
      <c r="A20" s="7" t="s">
        <v>48</v>
      </c>
      <c r="B20" s="29" t="s">
        <v>137</v>
      </c>
      <c r="C20" s="23" t="s">
        <v>51</v>
      </c>
      <c r="D20" s="23" t="s">
        <v>42</v>
      </c>
      <c r="E20" s="23" t="s">
        <v>138</v>
      </c>
      <c r="F20" s="23" t="s">
        <v>52</v>
      </c>
      <c r="G20" s="25" t="s">
        <v>53</v>
      </c>
      <c r="H20" s="25" t="s">
        <v>54</v>
      </c>
      <c r="I20" s="22">
        <v>0</v>
      </c>
      <c r="J20" s="23" t="s">
        <v>55</v>
      </c>
      <c r="K20" s="25" t="s">
        <v>139</v>
      </c>
      <c r="L20" s="23" t="s">
        <v>136</v>
      </c>
      <c r="M20" s="7" t="s">
        <v>49</v>
      </c>
    </row>
    <row r="21" spans="1:15" ht="22.2" customHeight="1" x14ac:dyDescent="0.3">
      <c r="A21" s="3"/>
      <c r="B21" s="4" t="s">
        <v>37</v>
      </c>
      <c r="C21" s="4"/>
      <c r="D21" s="4"/>
      <c r="E21" s="4"/>
      <c r="F21" s="4"/>
      <c r="G21" s="4"/>
      <c r="H21" s="5"/>
      <c r="I21" s="6">
        <f>SUM(I22:I25)</f>
        <v>0</v>
      </c>
      <c r="J21" s="4"/>
      <c r="K21" s="4"/>
      <c r="L21" s="4"/>
      <c r="M21" s="4"/>
    </row>
    <row r="22" spans="1:15" s="26" customFormat="1" ht="68.400000000000006" customHeight="1" x14ac:dyDescent="0.3">
      <c r="A22" s="23" t="s">
        <v>36</v>
      </c>
      <c r="B22" s="23" t="s">
        <v>40</v>
      </c>
      <c r="C22" s="24" t="s">
        <v>41</v>
      </c>
      <c r="D22" s="25" t="s">
        <v>42</v>
      </c>
      <c r="E22" s="7" t="s">
        <v>67</v>
      </c>
      <c r="F22" s="23" t="s">
        <v>43</v>
      </c>
      <c r="G22" s="23" t="s">
        <v>32</v>
      </c>
      <c r="H22" s="23" t="s">
        <v>33</v>
      </c>
      <c r="I22" s="22">
        <v>0</v>
      </c>
      <c r="J22" s="23" t="s">
        <v>44</v>
      </c>
      <c r="K22" s="7" t="s">
        <v>68</v>
      </c>
      <c r="L22" s="23" t="s">
        <v>146</v>
      </c>
      <c r="M22" s="7" t="s">
        <v>49</v>
      </c>
    </row>
    <row r="23" spans="1:15" s="26" customFormat="1" ht="91.2" customHeight="1" x14ac:dyDescent="0.3">
      <c r="A23" s="23" t="s">
        <v>36</v>
      </c>
      <c r="B23" s="23" t="s">
        <v>40</v>
      </c>
      <c r="C23" s="24" t="s">
        <v>45</v>
      </c>
      <c r="D23" s="25" t="s">
        <v>46</v>
      </c>
      <c r="E23" s="7" t="s">
        <v>67</v>
      </c>
      <c r="F23" s="23" t="s">
        <v>43</v>
      </c>
      <c r="G23" s="23" t="s">
        <v>32</v>
      </c>
      <c r="H23" s="23" t="s">
        <v>33</v>
      </c>
      <c r="I23" s="22">
        <v>0</v>
      </c>
      <c r="J23" s="23" t="s">
        <v>34</v>
      </c>
      <c r="K23" s="7" t="s">
        <v>47</v>
      </c>
      <c r="L23" s="23" t="s">
        <v>57</v>
      </c>
      <c r="M23" s="7" t="s">
        <v>49</v>
      </c>
      <c r="O23" s="30"/>
    </row>
    <row r="24" spans="1:15" s="26" customFormat="1" ht="102" customHeight="1" x14ac:dyDescent="0.3">
      <c r="A24" s="23" t="s">
        <v>58</v>
      </c>
      <c r="B24" s="23" t="s">
        <v>59</v>
      </c>
      <c r="C24" s="24" t="s">
        <v>41</v>
      </c>
      <c r="D24" s="25" t="s">
        <v>62</v>
      </c>
      <c r="E24" s="7" t="s">
        <v>67</v>
      </c>
      <c r="F24" s="23" t="s">
        <v>43</v>
      </c>
      <c r="G24" s="23" t="s">
        <v>32</v>
      </c>
      <c r="H24" s="23" t="s">
        <v>60</v>
      </c>
      <c r="I24" s="22">
        <v>0</v>
      </c>
      <c r="J24" s="23" t="s">
        <v>34</v>
      </c>
      <c r="K24" s="23" t="s">
        <v>61</v>
      </c>
      <c r="L24" s="23" t="s">
        <v>63</v>
      </c>
      <c r="M24" s="7" t="s">
        <v>49</v>
      </c>
    </row>
    <row r="25" spans="1:15" s="35" customFormat="1" ht="122.4" customHeight="1" x14ac:dyDescent="0.3">
      <c r="A25" s="23" t="s">
        <v>58</v>
      </c>
      <c r="B25" s="7" t="s">
        <v>140</v>
      </c>
      <c r="C25" s="7" t="s">
        <v>128</v>
      </c>
      <c r="D25" s="7" t="s">
        <v>31</v>
      </c>
      <c r="E25" s="7" t="s">
        <v>127</v>
      </c>
      <c r="F25" s="7" t="s">
        <v>126</v>
      </c>
      <c r="G25" s="23" t="s">
        <v>32</v>
      </c>
      <c r="H25" s="23" t="s">
        <v>60</v>
      </c>
      <c r="I25" s="22">
        <v>0</v>
      </c>
      <c r="J25" s="27" t="s">
        <v>97</v>
      </c>
      <c r="K25" s="27" t="s">
        <v>141</v>
      </c>
      <c r="L25" s="7" t="s">
        <v>142</v>
      </c>
      <c r="M25" s="7" t="s">
        <v>49</v>
      </c>
    </row>
    <row r="26" spans="1:15" ht="12.6" customHeight="1" x14ac:dyDescent="0.3">
      <c r="A26" s="15" t="s">
        <v>12</v>
      </c>
      <c r="B26" s="1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5" ht="12.6" customHeight="1" x14ac:dyDescent="0.3">
      <c r="A27" s="17" t="s">
        <v>13</v>
      </c>
      <c r="B27" s="37" t="s">
        <v>14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5" ht="12.6" customHeight="1" x14ac:dyDescent="0.3">
      <c r="A28" s="17" t="s">
        <v>15</v>
      </c>
      <c r="B28" s="37" t="s">
        <v>29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5" ht="12.6" customHeight="1" x14ac:dyDescent="0.3">
      <c r="A29" s="17" t="s">
        <v>16</v>
      </c>
      <c r="B29" s="37" t="s">
        <v>17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15" ht="12.6" customHeight="1" x14ac:dyDescent="0.3">
      <c r="A30" s="17" t="s">
        <v>18</v>
      </c>
      <c r="B30" s="38" t="s">
        <v>30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5" ht="12.6" customHeight="1" x14ac:dyDescent="0.3">
      <c r="A31" s="17" t="s">
        <v>19</v>
      </c>
      <c r="B31" s="1" t="s">
        <v>20</v>
      </c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</row>
    <row r="32" spans="1:15" ht="12.6" customHeight="1" x14ac:dyDescent="0.3">
      <c r="A32" s="17" t="s">
        <v>21</v>
      </c>
      <c r="B32" s="1" t="s">
        <v>22</v>
      </c>
      <c r="C32" s="1"/>
      <c r="D32" s="1"/>
      <c r="E32" s="2"/>
      <c r="F32" s="2"/>
      <c r="G32" s="2"/>
      <c r="H32" s="2"/>
      <c r="I32" s="2"/>
      <c r="J32" s="2"/>
      <c r="K32" s="2"/>
      <c r="L32" s="2"/>
      <c r="M32" s="2"/>
    </row>
    <row r="33" spans="1:13" ht="12.6" customHeight="1" x14ac:dyDescent="0.3">
      <c r="A33" s="17" t="s">
        <v>23</v>
      </c>
      <c r="B33" s="38" t="s">
        <v>24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ht="12.6" customHeight="1" x14ac:dyDescent="0.3">
      <c r="A34" s="17" t="s">
        <v>25</v>
      </c>
      <c r="B34" s="15" t="s">
        <v>26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6">
    <mergeCell ref="B29:M29"/>
    <mergeCell ref="B30:M30"/>
    <mergeCell ref="B33:M33"/>
    <mergeCell ref="A1:M1"/>
    <mergeCell ref="B27:M27"/>
    <mergeCell ref="B28:M28"/>
  </mergeCells>
  <phoneticPr fontId="18" type="noConversion"/>
  <printOptions horizontalCentered="1"/>
  <pageMargins left="0.17" right="0.18" top="0.51181102362204722" bottom="0.47244094488188981" header="0" footer="0.11811023622047245"/>
  <pageSetup paperSize="9" scale="80" orientation="landscape" r:id="rId1"/>
  <headerFooter>
    <oddFooter>&amp;C~&amp;P~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</vt:lpstr>
      <vt:lpstr>工作表!Print_Titles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公務預算處一般政務科柯亭劭</dc:creator>
  <cp:lastModifiedBy>陳寶珠</cp:lastModifiedBy>
  <cp:lastPrinted>2025-07-03T03:31:28Z</cp:lastPrinted>
  <dcterms:created xsi:type="dcterms:W3CDTF">2020-11-02T02:13:46Z</dcterms:created>
  <dcterms:modified xsi:type="dcterms:W3CDTF">2025-07-04T02:20:05Z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